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d89\Documents\CRF\"/>
    </mc:Choice>
  </mc:AlternateContent>
  <xr:revisionPtr revIDLastSave="0" documentId="13_ncr:1_{93C59899-E073-4874-8DAD-7D341C11606C}" xr6:coauthVersionLast="47" xr6:coauthVersionMax="47" xr10:uidLastSave="{00000000-0000-0000-0000-000000000000}"/>
  <bookViews>
    <workbookView xWindow="-120" yWindow="-120" windowWidth="24240" windowHeight="13140" xr2:uid="{00000000-000D-0000-FFFF-FFFF00000000}"/>
  </bookViews>
  <sheets>
    <sheet name="Garde" sheetId="3" r:id="rId1"/>
    <sheet name="CRF" sheetId="1" r:id="rId2"/>
    <sheet name="CRA" sheetId="2" r:id="rId3"/>
    <sheet name="Feuil2"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 l="1"/>
  <c r="D68" i="3" l="1"/>
  <c r="I75" i="1" l="1"/>
  <c r="D60" i="1" l="1"/>
  <c r="F72" i="1"/>
  <c r="H3" i="1"/>
  <c r="H5" i="1"/>
  <c r="H1" i="1"/>
  <c r="D30" i="1" l="1"/>
  <c r="I30" i="1"/>
  <c r="D33" i="1" l="1"/>
  <c r="D36" i="1" s="1"/>
  <c r="I33" i="1"/>
  <c r="I47" i="1" l="1"/>
  <c r="I36" i="1"/>
  <c r="I50" i="1"/>
  <c r="I53" i="1" l="1"/>
  <c r="H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author>
  </authors>
  <commentList>
    <comment ref="A24" authorId="0" shapeId="0" xr:uid="{00000000-0006-0000-0000-000001000000}">
      <text>
        <r>
          <rPr>
            <b/>
            <sz val="11"/>
            <color indexed="81"/>
            <rFont val="Baskerville Old Face"/>
            <family val="1"/>
          </rPr>
          <t>Composition et attributions de la commission de contrôle des comptes de la coopérative ou du foyer OCCE</t>
        </r>
        <r>
          <rPr>
            <sz val="11"/>
            <color indexed="81"/>
            <rFont val="Baskerville Old Face"/>
            <family val="1"/>
          </rPr>
          <t xml:space="preserve">
La réunion de la commission de contrôle des comptes est obligatoire, statutaire. Elle est composée de 2 à 4 personnes (enseignants, parents élus, autres adultes...) qui n'ont pas tenu la comptabilité et ne sont pas mandataires. La signature de ces personnes engage leur responsabilité.
Elle se réunit avant le 30 septembre qui suit la clôture des comptes (ou avant le départ en retraite ou la mutation du mandataire).
Elle se fait présenter :
- le cahier de comptabilité (gestion manuscrite) ou le grand-livre des comptes (gestion informatisée).
- les cahiers de classes (s'il y a lieu)</t>
        </r>
        <r>
          <rPr>
            <b/>
            <sz val="9"/>
            <color indexed="81"/>
            <rFont val="Tahoma"/>
            <family val="2"/>
          </rPr>
          <t xml:space="preserve">
</t>
        </r>
        <r>
          <rPr>
            <sz val="11"/>
            <color indexed="81"/>
            <rFont val="Baskerville Old Face"/>
            <family val="1"/>
          </rPr>
          <t xml:space="preserve">- le compte rendu financier (CRF)
- le cahier d'inventaire des biens achetés par la coopérative ou le foyer depuis sa création
- l'ensemble des pièces justificatifves (factures, notes, tickets, fiches de recettes, bordereaux, reçus,...)
- les relevés bancaires
- les carnets de chèques utilisés
- la caisse en espèces
- le cahier des délibérations du conseil de coopérative ou de club
Elle procède par sondage à la vérification de différentes pièces comptables. En aucun cas, elle </t>
        </r>
        <r>
          <rPr>
            <b/>
            <sz val="11"/>
            <color indexed="81"/>
            <rFont val="Baskerville Old Face"/>
            <family val="1"/>
          </rPr>
          <t>ne prédispose de l'utilisation des fonds et des biens</t>
        </r>
        <r>
          <rPr>
            <sz val="11"/>
            <color indexed="81"/>
            <rFont val="Baskerville Old Face"/>
            <family val="1"/>
          </rPr>
          <t>, elle a obligation</t>
        </r>
        <r>
          <rPr>
            <b/>
            <sz val="11"/>
            <color indexed="81"/>
            <rFont val="Baskerville Old Face"/>
            <family val="1"/>
          </rPr>
          <t xml:space="preserve"> de dicrétion et de réserve</t>
        </r>
        <r>
          <rPr>
            <sz val="11"/>
            <color indexed="81"/>
            <rFont val="Baskerville Old Face"/>
            <family val="1"/>
          </rPr>
          <t xml:space="preserve"> par rapport aux documents qu'elle étudie, et elle présente son rapport en Assemblée Générale, en Conseil de Coopérative, en Conseil d'Ecole ou en Conseil d'Administration.</t>
        </r>
      </text>
    </comment>
    <comment ref="A56" authorId="0" shapeId="0" xr:uid="{00000000-0006-0000-0000-000002000000}">
      <text>
        <r>
          <rPr>
            <sz val="11"/>
            <color indexed="81"/>
            <rFont val="Baskerville Old Face"/>
            <family val="1"/>
          </rPr>
          <t>Les subventions de l'état, des collectivités locales ou territoriales, doivent être enregistrées et justifiées par des copies d'extraits de compte bancaire ou des notifications d'attribution.</t>
        </r>
        <r>
          <rPr>
            <sz val="9"/>
            <color indexed="81"/>
            <rFont val="Tahoma"/>
            <family val="2"/>
          </rPr>
          <t xml:space="preserve">
</t>
        </r>
      </text>
    </comment>
    <comment ref="A66" authorId="0" shapeId="0" xr:uid="{00000000-0006-0000-0000-000003000000}">
      <text>
        <r>
          <rPr>
            <u/>
            <sz val="14"/>
            <color indexed="81"/>
            <rFont val="Baskerville Old Face"/>
            <family val="1"/>
          </rPr>
          <t>Le mandataire</t>
        </r>
        <r>
          <rPr>
            <sz val="10"/>
            <color indexed="81"/>
            <rFont val="Baskerville Old Face"/>
            <family val="1"/>
          </rPr>
          <t xml:space="preserve"> (Rappel des engagements pris par signature auprès de l'OCCE)</t>
        </r>
        <r>
          <rPr>
            <sz val="11"/>
            <color indexed="81"/>
            <rFont val="Baskerville Old Face"/>
            <family val="1"/>
          </rPr>
          <t xml:space="preserve">
- Il est le représentant légal agréé par le Conseil d'Administration Départemental de l'OCCE.
- Son mandat est valable du 1er au 31 août suivant.
- Il est garant, à tous les niveaux, du bon fonctionnement de la coopérative ou du foyer coopératif.
- Il est responsable de la diffusion des informations reçues de l'OCCE, du paiement des cotisations à L'Association Départementale OCCE, de l'envoi des comptes rendus statutaires, selon le calendrier fixé par l'OCCE </t>
        </r>
        <r>
          <rPr>
            <i/>
            <sz val="10"/>
            <color indexed="81"/>
            <rFont val="Baskerville Old Face"/>
            <family val="1"/>
          </rPr>
          <t xml:space="preserve">(voir article 15 des statuts des Associations Départementales).
</t>
        </r>
        <r>
          <rPr>
            <sz val="11"/>
            <color indexed="81"/>
            <rFont val="Baskerville Old Face"/>
            <family val="1"/>
          </rPr>
          <t xml:space="preserve">- Il est également responsable de la tenue des registres obligatoires (cahier de délibérations, cahier d'inventaire des bien acquis).
- Il doit fournir le détail des subventions reçues (Etat, collectivités locales, territoriales).
- Il doit impérativement vérifier qu'un contrat d'assurance a bien été souscrit, notamment par le biais de son Association Départementale, pour les activités et les biens éventuels de la coopérative.
- Il ne peut ni ouvrir un compte d'épargne ou de placement pour sa coopérative, ni prendre d'engagement financier (contrat, locations) sans l'aval du Conseil d'Administration de l'OCCE.
- N'ayant pas la personnalité juridique, il ne peut ni embaucher, ni rémunérer du personnel.
- Le Conseil d'Administration de l'Association Départementale dispose d'un droit permanent de vérification.
- En cas de départ à la retraite ou de mutation, le mandataire ne doit pas quitter son poste sans être à jour de ses obligations statutaires vis-à-vis de l'OCCE. </t>
        </r>
      </text>
    </comment>
    <comment ref="I66" authorId="0" shapeId="0" xr:uid="{00000000-0006-0000-0000-000004000000}">
      <text>
        <r>
          <rPr>
            <sz val="11"/>
            <color indexed="81"/>
            <rFont val="Baskerville Old Face"/>
            <family val="1"/>
          </rPr>
          <t>En signant cette page, le mandataire valide également le compte rendu financier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author>
    <author>T.</author>
  </authors>
  <commentList>
    <comment ref="H14" authorId="0" shapeId="0" xr:uid="{00000000-0006-0000-0100-000001000000}">
      <text>
        <r>
          <rPr>
            <sz val="11"/>
            <color indexed="81"/>
            <rFont val="Baskerville Old Face"/>
            <family val="1"/>
          </rPr>
          <t>Renseigner obligatoirement le tableau en page de garde.</t>
        </r>
        <r>
          <rPr>
            <sz val="9"/>
            <color indexed="81"/>
            <rFont val="Tahoma"/>
            <family val="2"/>
          </rPr>
          <t xml:space="preserve">
</t>
        </r>
      </text>
    </comment>
    <comment ref="H55" authorId="1" shapeId="0" xr:uid="{00000000-0006-0000-0100-000002000000}">
      <text>
        <r>
          <rPr>
            <sz val="11"/>
            <color indexed="81"/>
            <rFont val="Baskerville Old Face"/>
            <family val="1"/>
          </rPr>
          <t>Si ERREUR apparaît c'est que certaines lignes n'ont pas été ventilées, (page de droite sur le cahier de comptabilité).</t>
        </r>
      </text>
    </comment>
    <comment ref="H63" authorId="0" shapeId="0" xr:uid="{00000000-0006-0000-0100-000003000000}">
      <text>
        <r>
          <rPr>
            <b/>
            <sz val="11"/>
            <color indexed="81"/>
            <rFont val="Baskerville Old Face"/>
            <family val="1"/>
          </rPr>
          <t>Arrêté de caisse au 31/08/22 :</t>
        </r>
        <r>
          <rPr>
            <sz val="11"/>
            <color indexed="81"/>
            <rFont val="Baskerville Old Face"/>
            <family val="1"/>
          </rPr>
          <t xml:space="preserve">
La caisse n'étant pas un compte bancaire, les sommes indiquées doivent être vérifiées par deux personnes non mandataires.</t>
        </r>
        <r>
          <rPr>
            <sz val="9"/>
            <color indexed="81"/>
            <rFont val="Tahoma"/>
            <family val="2"/>
          </rPr>
          <t xml:space="preserve">
</t>
        </r>
      </text>
    </comment>
    <comment ref="C64" authorId="0" shapeId="0" xr:uid="{00000000-0006-0000-0100-000004000000}">
      <text>
        <r>
          <rPr>
            <sz val="11"/>
            <color indexed="81"/>
            <rFont val="Baskerville Old Face"/>
            <family val="1"/>
          </rPr>
          <t>Le mandataire de la coopérative doit fournir la copie d'un relevé bancaire ou figure le solde indiqué en 512. Si ce dernier ne correspond pas à l'extrait, il doit compléter ce tableau.
NB : l'extrait de compte bancaire doit encadrer le 31 août. Dans le cas contraire, le mandataire doit fournir les extraits précédant et suivant cette date.</t>
        </r>
        <r>
          <rPr>
            <sz val="11"/>
            <color indexed="81"/>
            <rFont val="Tahoma"/>
            <family val="2"/>
          </rPr>
          <t xml:space="preserve">
</t>
        </r>
      </text>
    </comment>
  </commentList>
</comments>
</file>

<file path=xl/sharedStrings.xml><?xml version="1.0" encoding="utf-8"?>
<sst xmlns="http://schemas.openxmlformats.org/spreadsheetml/2006/main" count="155" uniqueCount="141">
  <si>
    <t>N° d'Affiliation :</t>
  </si>
  <si>
    <t>CHARGES</t>
  </si>
  <si>
    <t>€uros</t>
  </si>
  <si>
    <t>PRODUITS</t>
  </si>
  <si>
    <t>Charges des activités éducatives</t>
  </si>
  <si>
    <t>Produits des activités éducatives</t>
  </si>
  <si>
    <t>Cotisations versées à l'OCCE</t>
  </si>
  <si>
    <t>Assurances versées</t>
  </si>
  <si>
    <t>Charges exceptionnelles</t>
  </si>
  <si>
    <t>Produits exceptionnels</t>
  </si>
  <si>
    <t>Total des charges</t>
  </si>
  <si>
    <t>Total des produits</t>
  </si>
  <si>
    <t>+</t>
  </si>
  <si>
    <t>Excédent si produits &gt; charges</t>
  </si>
  <si>
    <t>Déficit si charges &gt; produits</t>
  </si>
  <si>
    <t>=</t>
  </si>
  <si>
    <t>ACTIF</t>
  </si>
  <si>
    <t>PASSIF</t>
  </si>
  <si>
    <t>Report à nouveau</t>
  </si>
  <si>
    <t>reporter l'actif du bilan de l'année dernière</t>
  </si>
  <si>
    <r>
      <t xml:space="preserve">Excédent </t>
    </r>
    <r>
      <rPr>
        <b/>
        <sz val="14"/>
        <rFont val="Arial"/>
        <family val="2"/>
      </rPr>
      <t>+</t>
    </r>
  </si>
  <si>
    <r>
      <t>Déficit</t>
    </r>
    <r>
      <rPr>
        <b/>
        <sz val="14"/>
        <rFont val="Arial"/>
        <family val="2"/>
      </rPr>
      <t xml:space="preserve"> -</t>
    </r>
  </si>
  <si>
    <t>Total ACTIF</t>
  </si>
  <si>
    <t>Total PASSIF</t>
  </si>
  <si>
    <t>Mandataire :</t>
  </si>
  <si>
    <r>
      <t xml:space="preserve">Comptes financiers : soldes </t>
    </r>
    <r>
      <rPr>
        <i/>
        <sz val="10"/>
        <rFont val="Baskerville Old Face"/>
        <family val="1"/>
      </rPr>
      <t>au 31/08 de l'année en cours</t>
    </r>
  </si>
  <si>
    <t>Localité :</t>
  </si>
  <si>
    <t>N° des chèques</t>
  </si>
  <si>
    <t>Destinataires des chèques ou origine des versements</t>
  </si>
  <si>
    <t>Dates des opérations</t>
  </si>
  <si>
    <t>Particip. volontaires des familles</t>
  </si>
  <si>
    <t>Etablissement :</t>
  </si>
  <si>
    <t>Adresse :</t>
  </si>
  <si>
    <t>CP :</t>
  </si>
  <si>
    <t xml:space="preserve">Ville : </t>
  </si>
  <si>
    <t>Courriel :</t>
  </si>
  <si>
    <t>Tél :</t>
  </si>
  <si>
    <t>411.</t>
  </si>
  <si>
    <t>03.86.</t>
  </si>
  <si>
    <t>Partie réservée à l'OCCE</t>
  </si>
  <si>
    <t>Observations :</t>
  </si>
  <si>
    <t>Commission de contrôle des comptes de la coopérative ou du foyer OCCE</t>
  </si>
  <si>
    <t>Date de la réunion :</t>
  </si>
  <si>
    <t>Lieu :</t>
  </si>
  <si>
    <t>Contrôle des comptes</t>
  </si>
  <si>
    <t>de la coopérative</t>
  </si>
  <si>
    <t>du foyer coopératif</t>
  </si>
  <si>
    <t>La commission donne quitus de la gestion de la coopérative au mandataire suivant :</t>
  </si>
  <si>
    <t>Mr</t>
  </si>
  <si>
    <t>Mme</t>
  </si>
  <si>
    <t>Melle</t>
  </si>
  <si>
    <t>Observations éventuelles de la commission :</t>
  </si>
  <si>
    <t>Vérificateurs aux comptes :</t>
  </si>
  <si>
    <t>Nom et Prénom</t>
  </si>
  <si>
    <t xml:space="preserve">Numéro d'affiliation à l'OCCE 89 : </t>
  </si>
  <si>
    <t>Mr      Mme      Melle</t>
  </si>
  <si>
    <r>
      <t xml:space="preserve">Qualité </t>
    </r>
    <r>
      <rPr>
        <i/>
        <sz val="9"/>
        <color theme="1"/>
        <rFont val="Baskerville Old Face"/>
        <family val="1"/>
      </rPr>
      <t>(enseignant non mandataire, parent, autre)</t>
    </r>
  </si>
  <si>
    <t>Signature</t>
  </si>
  <si>
    <t>Ecole :</t>
  </si>
  <si>
    <t>Origine des subventions</t>
  </si>
  <si>
    <t>Montants</t>
  </si>
  <si>
    <t>Dates de versement</t>
  </si>
  <si>
    <t>Destination des subventions</t>
  </si>
  <si>
    <t>Reliquats non dépensés au 31/08</t>
  </si>
  <si>
    <t>Détails et justification des subventions enregistrées en compte 7410</t>
  </si>
  <si>
    <t xml:space="preserve">Si Oui, remplir le tableau </t>
  </si>
  <si>
    <t>La coopérative a reçu une ou plusieurs subventions :     OUI</t>
  </si>
  <si>
    <t>NON</t>
  </si>
  <si>
    <t xml:space="preserve">Montant </t>
  </si>
  <si>
    <t>Nombre</t>
  </si>
  <si>
    <t>Somme</t>
  </si>
  <si>
    <t>Petite monnaie</t>
  </si>
  <si>
    <t>Solde indiqué en compte 530 (bilan)</t>
  </si>
  <si>
    <t>B. 2. Dans quels domaines avez-vous eu recours aux services de l'OCCE ?</t>
  </si>
  <si>
    <t>Date de réception :              /           / 2014</t>
  </si>
  <si>
    <t>Achats de produits pour cessions</t>
  </si>
  <si>
    <r>
      <t xml:space="preserve">Ce compte-rendu est un élément statutaire, donc </t>
    </r>
    <r>
      <rPr>
        <b/>
        <u/>
        <sz val="10"/>
        <rFont val="Times New Roman"/>
        <family val="1"/>
      </rPr>
      <t>obligatoire</t>
    </r>
    <r>
      <rPr>
        <sz val="10"/>
        <rFont val="Times New Roman"/>
        <family val="1"/>
      </rPr>
      <t xml:space="preserve">, de la vie coopérative. Il doit être rempli par le mandataire, en concertation avec ses collègues et les élèves, avant le 30 juin. Il est indispensable à l'association départementale pour rendre compte de son activité et de celle des coopératives qui lui sont affiliées.                                                                                                                                                                                                                                                                                                                                                          </t>
    </r>
    <r>
      <rPr>
        <b/>
        <sz val="10"/>
        <rFont val="Times New Roman"/>
        <family val="1"/>
      </rPr>
      <t>Il donne un aperçu des possibilités qu'offre la coopérative ainsi qu'un regard précis sur vos pratiques !</t>
    </r>
  </si>
  <si>
    <t>N° de compte bancaire :</t>
  </si>
  <si>
    <t>Crédit Agricole</t>
  </si>
  <si>
    <t>Solde indiqué en compte 512 (bilan)</t>
  </si>
  <si>
    <t xml:space="preserve">CRA - Compte-Rendu d'Activités de la coopérative scolaire </t>
  </si>
  <si>
    <t>La coopérative scolaire est un regroupement d'élèves (ou étudiants) et d'adultes (membres de l'équipe éducative) qui décident de mettre en œuvre un projet éducatif s'appuyant sur la pratique de la vie associative et coopérative, dans le respect des valeurs de l'OCCE.</t>
  </si>
  <si>
    <t>Complétez le tableau en cochant la case pour OUI ou en indiquant un nombre, selon les items</t>
  </si>
  <si>
    <t>A. VIE COOPÉRATIVE</t>
  </si>
  <si>
    <t xml:space="preserve">          A.1.a Conseil de coopérative de classe (nombre dans l'année)</t>
  </si>
  <si>
    <t xml:space="preserve">          A.1.b Conseil de coopérative d'école ou d'établissement (nombre dans l'année)</t>
  </si>
  <si>
    <t>A. 2. Si les conseils de coopérative n'ont pas eu lieu, pour quelle(s) raison(s) ?</t>
  </si>
  <si>
    <t xml:space="preserve">          A.2.a Manque de temps</t>
  </si>
  <si>
    <t xml:space="preserve">          A.2.b Manque d'intérêt pour cette instance</t>
  </si>
  <si>
    <t xml:space="preserve">          A.2.c Absence de formation</t>
  </si>
  <si>
    <t xml:space="preserve">          A.2.d Manque de soutien dans l'établissement</t>
  </si>
  <si>
    <t xml:space="preserve">          A.2.c Autre</t>
  </si>
  <si>
    <t>A.3. Gardez-vous des traces des réunions de conseil de coopérative ?</t>
  </si>
  <si>
    <t xml:space="preserve">          A.3.a Traces écrites</t>
  </si>
  <si>
    <t xml:space="preserve">          A.3.b Enregistrements audio</t>
  </si>
  <si>
    <t xml:space="preserve">          A.3.c Captations vidéo</t>
  </si>
  <si>
    <t>A.4. Un lien régulier sur support papier ou numérique pour informer de l'état des projets, des finances a-t-il été réalisé ?</t>
  </si>
  <si>
    <t>A.5. Si oui, par qui a-t-il été produit ?</t>
  </si>
  <si>
    <t xml:space="preserve">          A.5.a Les élèves</t>
  </si>
  <si>
    <t xml:space="preserve">          A.5.b Les enseignant'e's</t>
  </si>
  <si>
    <t>A.6. Les projets coopératifs se sont plutôt situés dans les domaines suivants :</t>
  </si>
  <si>
    <t xml:space="preserve">          A.6.a Culture artistique et littéraire</t>
  </si>
  <si>
    <t xml:space="preserve">          A.6.b Lire et écrire</t>
  </si>
  <si>
    <t xml:space="preserve">          A.6.c Culture scientifique</t>
  </si>
  <si>
    <t xml:space="preserve">          A.6.d Éducation citoyenne </t>
  </si>
  <si>
    <t xml:space="preserve">          A.6.e Autres (à préciser dans les commentaires)</t>
  </si>
  <si>
    <t>A.7. Les élèves ont-ils été associés à la gestion comptable de la coopérative ?</t>
  </si>
  <si>
    <t>A.8. Si les élèves n'ont pas été associés à la gestion comptable de la coopérative, pour quelle(s) raison(s) ?</t>
  </si>
  <si>
    <t xml:space="preserve">          A.8.a Manque de temps</t>
  </si>
  <si>
    <t xml:space="preserve">          A.8.b Manque de formation</t>
  </si>
  <si>
    <t xml:space="preserve">          A.8.c Autre</t>
  </si>
  <si>
    <t>B. RÔLE DU MANDATAIRE</t>
  </si>
  <si>
    <t>B. 1. A combien estimez-vous le nombre d'heures passées à la gestion de votre coopérative scolaire ?</t>
  </si>
  <si>
    <t xml:space="preserve">          B.2.a Formation</t>
  </si>
  <si>
    <t xml:space="preserve">          B.2.b Actions nationales : Théâ, École en poésie, Bals en Liance, Éco'coop, Étamine, Droits de l'Enfant…</t>
  </si>
  <si>
    <t xml:space="preserve">          B.2.c Actions départementales et/ou régionales</t>
  </si>
  <si>
    <t xml:space="preserve">          B.2.d Accompagnement de projets</t>
  </si>
  <si>
    <t xml:space="preserve">          B.2.e Prêt de ressources</t>
  </si>
  <si>
    <t xml:space="preserve">          B.2.f Trousse à projets</t>
  </si>
  <si>
    <t xml:space="preserve">          B.2.g Fonctionnement comptable et juridique, assurance</t>
  </si>
  <si>
    <t xml:space="preserve">          B.2.h Autre</t>
  </si>
  <si>
    <t>B.3. Combien de fois avez-vous présenté les projets, les bilans, le budget en Conseil d'École ou d'Établiss. ?</t>
  </si>
  <si>
    <t>B.4. Idées, commentaires, suggestions :</t>
  </si>
  <si>
    <t xml:space="preserve"> </t>
  </si>
  <si>
    <t>Lieu précis de stockage des documents de la coopérative :</t>
  </si>
  <si>
    <t>Services bancaires et assimilés</t>
  </si>
  <si>
    <t>Achats de biens durables</t>
  </si>
  <si>
    <t>Ventes de produits pour cessions</t>
  </si>
  <si>
    <t>Contribution plateforme participative</t>
  </si>
  <si>
    <t xml:space="preserve">Contributions financières autres </t>
  </si>
  <si>
    <t>Subventions État, collectivités</t>
  </si>
  <si>
    <t>Solde indiqué sur le dernier relevé bancaire fourni</t>
  </si>
  <si>
    <t>CAISSE en espèces</t>
  </si>
  <si>
    <t>A. 1. Des conseils de coopérative (enfants et enseignants) ont-ils eu lieu ?</t>
  </si>
  <si>
    <r>
      <rPr>
        <b/>
        <sz val="11"/>
        <color theme="0"/>
        <rFont val="Baskerville Old Face"/>
        <family val="1"/>
      </rPr>
      <t>COMPTE RENDU D'ACTIVITES                                                                 ET COMPTE RENDU FINANCIER STATUTAIRES</t>
    </r>
    <r>
      <rPr>
        <sz val="11"/>
        <color theme="0"/>
        <rFont val="Baskerville Old Face"/>
        <family val="1"/>
      </rPr>
      <t xml:space="preserve">                                                           du 1er septembre 2024 au 31 août 2025</t>
    </r>
  </si>
  <si>
    <t>Année scolaire 2024 / 2025</t>
  </si>
  <si>
    <t>Exemplaire à retourner à l'OCCE 89                              avant le 30/09/25</t>
  </si>
  <si>
    <t xml:space="preserve">   /             / 2025</t>
  </si>
  <si>
    <t>Mandataire 2024/2025 :</t>
  </si>
  <si>
    <r>
      <t xml:space="preserve">Compte de Fonctionnement Général </t>
    </r>
    <r>
      <rPr>
        <sz val="10"/>
        <rFont val="Times New Roman"/>
        <family val="1"/>
      </rPr>
      <t>du 01/09/24 au 31/08/25</t>
    </r>
  </si>
  <si>
    <t>Bilan simplifié au 31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</si>
</sst>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00\ _€_-;\-* #,##0.00\ _€_-;_-* &quot;-&quot;??\ _€_-;_-@_-"/>
    <numFmt numFmtId="165" formatCode="#,##0.00\ _€"/>
    <numFmt numFmtId="166" formatCode="_-* #,##0.00\ [$€-40C]_-;\-* #,##0.00\ [$€-40C]_-;_-* &quot;-&quot;??\ [$€-40C]_-;_-@_-"/>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name val="Arial"/>
      <family val="2"/>
    </font>
    <font>
      <b/>
      <sz val="14"/>
      <name val="Arial"/>
      <family val="2"/>
    </font>
    <font>
      <i/>
      <sz val="10"/>
      <name val="Arial"/>
      <family val="2"/>
    </font>
    <font>
      <i/>
      <sz val="7"/>
      <name val="Arial"/>
      <family val="2"/>
    </font>
    <font>
      <sz val="14"/>
      <name val="Arial"/>
      <family val="2"/>
    </font>
    <font>
      <sz val="10"/>
      <color theme="1"/>
      <name val="Baskerville Old Face"/>
      <family val="1"/>
    </font>
    <font>
      <sz val="11"/>
      <color theme="1"/>
      <name val="Baskerville Old Face"/>
      <family val="1"/>
    </font>
    <font>
      <sz val="12"/>
      <color theme="1"/>
      <name val="Times New Roman"/>
      <family val="1"/>
    </font>
    <font>
      <b/>
      <sz val="12"/>
      <name val="Times New Roman"/>
      <family val="1"/>
    </font>
    <font>
      <i/>
      <sz val="10"/>
      <name val="Baskerville Old Face"/>
      <family val="1"/>
    </font>
    <font>
      <sz val="12"/>
      <name val="Times New Roman"/>
      <family val="1"/>
    </font>
    <font>
      <i/>
      <sz val="9"/>
      <name val="Arial"/>
      <family val="2"/>
    </font>
    <font>
      <b/>
      <sz val="12"/>
      <color theme="1"/>
      <name val="Calibri"/>
      <family val="2"/>
      <scheme val="minor"/>
    </font>
    <font>
      <sz val="10"/>
      <name val="Times New Roman"/>
      <family val="1"/>
    </font>
    <font>
      <b/>
      <i/>
      <sz val="11"/>
      <name val="Times New Roman"/>
      <family val="1"/>
    </font>
    <font>
      <b/>
      <sz val="10"/>
      <name val="Times New Roman"/>
      <family val="1"/>
    </font>
    <font>
      <sz val="10"/>
      <name val="Arial"/>
      <family val="2"/>
    </font>
    <font>
      <sz val="13"/>
      <name val="Times New Roman"/>
      <family val="1"/>
    </font>
    <font>
      <sz val="11"/>
      <color theme="1"/>
      <name val="Times New Roman"/>
      <family val="1"/>
    </font>
    <font>
      <i/>
      <sz val="10"/>
      <color theme="1"/>
      <name val="Baskerville Old Face"/>
      <family val="1"/>
    </font>
    <font>
      <i/>
      <sz val="10"/>
      <color theme="1"/>
      <name val="Times New Roman"/>
      <family val="1"/>
    </font>
    <font>
      <sz val="11"/>
      <color indexed="81"/>
      <name val="Baskerville Old Face"/>
      <family val="1"/>
    </font>
    <font>
      <sz val="11"/>
      <color indexed="81"/>
      <name val="Tahoma"/>
      <family val="2"/>
    </font>
    <font>
      <sz val="11"/>
      <color theme="0"/>
      <name val="Baskerville Old Face"/>
      <family val="1"/>
    </font>
    <font>
      <b/>
      <sz val="11"/>
      <color theme="0"/>
      <name val="Baskerville Old Face"/>
      <family val="1"/>
    </font>
    <font>
      <b/>
      <sz val="12"/>
      <color theme="1"/>
      <name val="Baskerville Old Face"/>
      <family val="1"/>
    </font>
    <font>
      <b/>
      <sz val="14"/>
      <color theme="0"/>
      <name val="Baskerville Old Face"/>
      <family val="1"/>
    </font>
    <font>
      <sz val="12"/>
      <color theme="1"/>
      <name val="Baskerville Old Face"/>
      <family val="1"/>
    </font>
    <font>
      <u/>
      <sz val="11"/>
      <color theme="1"/>
      <name val="Calibri"/>
      <family val="2"/>
      <scheme val="minor"/>
    </font>
    <font>
      <b/>
      <u/>
      <sz val="12"/>
      <color theme="1"/>
      <name val="Baskerville Old Face"/>
      <family val="1"/>
    </font>
    <font>
      <i/>
      <sz val="11"/>
      <color theme="1"/>
      <name val="Baskerville Old Face"/>
      <family val="1"/>
    </font>
    <font>
      <u/>
      <sz val="12"/>
      <color theme="1"/>
      <name val="Baskerville Old Face"/>
      <family val="1"/>
    </font>
    <font>
      <i/>
      <sz val="9"/>
      <color theme="1"/>
      <name val="Baskerville Old Face"/>
      <family val="1"/>
    </font>
    <font>
      <b/>
      <sz val="9"/>
      <color indexed="81"/>
      <name val="Tahoma"/>
      <family val="2"/>
    </font>
    <font>
      <b/>
      <sz val="11"/>
      <color indexed="81"/>
      <name val="Baskerville Old Face"/>
      <family val="1"/>
    </font>
    <font>
      <sz val="11"/>
      <name val="Baskerville Old Face"/>
      <family val="1"/>
    </font>
    <font>
      <sz val="9"/>
      <color indexed="81"/>
      <name val="Tahoma"/>
      <family val="2"/>
    </font>
    <font>
      <sz val="10"/>
      <color indexed="81"/>
      <name val="Baskerville Old Face"/>
      <family val="1"/>
    </font>
    <font>
      <i/>
      <sz val="10"/>
      <color indexed="81"/>
      <name val="Baskerville Old Face"/>
      <family val="1"/>
    </font>
    <font>
      <u/>
      <sz val="14"/>
      <color indexed="81"/>
      <name val="Baskerville Old Face"/>
      <family val="1"/>
    </font>
    <font>
      <b/>
      <sz val="15"/>
      <name val="Arial"/>
      <family val="2"/>
    </font>
    <font>
      <b/>
      <sz val="12"/>
      <color theme="9" tint="-0.249977111117893"/>
      <name val="Baskerville Old Face"/>
      <family val="1"/>
    </font>
    <font>
      <b/>
      <sz val="14"/>
      <color theme="9"/>
      <name val="Arial"/>
      <family val="2"/>
    </font>
    <font>
      <sz val="10"/>
      <color theme="9"/>
      <name val="Baskerville Old Face"/>
      <family val="1"/>
    </font>
    <font>
      <b/>
      <sz val="14"/>
      <name val="Times New Roman"/>
      <family val="1"/>
    </font>
    <font>
      <i/>
      <sz val="10.5"/>
      <name val="Times New Roman"/>
      <family val="1"/>
    </font>
    <font>
      <b/>
      <u/>
      <sz val="10"/>
      <name val="Times New Roman"/>
      <family val="1"/>
    </font>
    <font>
      <sz val="10.5"/>
      <name val="Times New Roman"/>
      <family val="1"/>
    </font>
    <font>
      <sz val="11"/>
      <name val="Times New Roman"/>
      <family val="1"/>
    </font>
    <font>
      <b/>
      <sz val="12"/>
      <color theme="0"/>
      <name val="Times New Roman"/>
      <family val="1"/>
    </font>
    <font>
      <b/>
      <sz val="10.5"/>
      <name val="Times New Roman"/>
      <family val="1"/>
    </font>
    <font>
      <sz val="11.5"/>
      <color theme="1"/>
      <name val="Baskerville Old Face"/>
      <family val="1"/>
    </font>
    <font>
      <sz val="9"/>
      <color theme="1"/>
      <name val="Baskerville Old Face"/>
      <family val="1"/>
    </font>
    <font>
      <sz val="10"/>
      <color theme="1"/>
      <name val="Times New Roman"/>
      <family val="1"/>
    </font>
    <font>
      <sz val="9.5"/>
      <color theme="1"/>
      <name val="Baskerville Old Face"/>
      <family val="1"/>
    </font>
  </fonts>
  <fills count="12">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indexed="8"/>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EAFFD5"/>
        <bgColor indexed="64"/>
      </patternFill>
    </fill>
    <fill>
      <patternFill patternType="solid">
        <fgColor theme="1"/>
        <bgColor indexed="64"/>
      </patternFill>
    </fill>
    <fill>
      <patternFill patternType="solid">
        <fgColor rgb="FFFFFFCC"/>
        <bgColor indexed="64"/>
      </patternFill>
    </fill>
    <fill>
      <patternFill patternType="solid">
        <fgColor theme="0" tint="-0.34998626667073579"/>
        <bgColor indexed="64"/>
      </patternFill>
    </fill>
  </fills>
  <borders count="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41">
    <xf numFmtId="0" fontId="0" fillId="0" borderId="0" xfId="0"/>
    <xf numFmtId="0" fontId="0" fillId="0" borderId="0" xfId="0" applyProtection="1">
      <protection locked="0"/>
    </xf>
    <xf numFmtId="0" fontId="20" fillId="0" borderId="0" xfId="0" applyFont="1" applyProtection="1">
      <protection locked="0"/>
    </xf>
    <xf numFmtId="0" fontId="27" fillId="2" borderId="0" xfId="0" applyFont="1" applyFill="1" applyAlignment="1" applyProtection="1">
      <alignment horizontal="center" vertical="center" wrapText="1"/>
      <protection locked="0"/>
    </xf>
    <xf numFmtId="0" fontId="0" fillId="0" borderId="9" xfId="0" applyBorder="1" applyProtection="1">
      <protection locked="0"/>
    </xf>
    <xf numFmtId="0" fontId="0" fillId="0" borderId="15" xfId="0" applyBorder="1" applyProtection="1">
      <protection locked="0"/>
    </xf>
    <xf numFmtId="0" fontId="0" fillId="0" borderId="10" xfId="0" applyBorder="1" applyProtection="1">
      <protection locked="0"/>
    </xf>
    <xf numFmtId="0" fontId="11" fillId="2" borderId="11" xfId="0" applyFont="1" applyFill="1" applyBorder="1" applyAlignment="1" applyProtection="1">
      <alignment horizontal="left" vertical="center" wrapText="1"/>
      <protection locked="0"/>
    </xf>
    <xf numFmtId="0" fontId="0" fillId="0" borderId="16" xfId="0" applyBorder="1" applyProtection="1">
      <protection locked="0"/>
    </xf>
    <xf numFmtId="0" fontId="0" fillId="2" borderId="11" xfId="0" applyFill="1" applyBorder="1" applyProtection="1">
      <protection locked="0"/>
    </xf>
    <xf numFmtId="0" fontId="11" fillId="2" borderId="11" xfId="0" applyFont="1" applyFill="1" applyBorder="1" applyAlignment="1" applyProtection="1">
      <alignment horizontal="left" vertical="center"/>
      <protection locked="0"/>
    </xf>
    <xf numFmtId="0" fontId="11" fillId="10" borderId="24" xfId="0" applyFont="1" applyFill="1" applyBorder="1" applyAlignment="1" applyProtection="1">
      <alignment horizontal="center" vertical="center"/>
      <protection locked="0"/>
    </xf>
    <xf numFmtId="0" fontId="0" fillId="0" borderId="11" xfId="0" applyBorder="1" applyProtection="1">
      <protection locked="0"/>
    </xf>
    <xf numFmtId="0" fontId="0" fillId="2" borderId="16"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0" borderId="12" xfId="0" applyBorder="1" applyProtection="1">
      <protection locked="0"/>
    </xf>
    <xf numFmtId="0" fontId="0" fillId="0" borderId="20" xfId="0" applyBorder="1" applyProtection="1">
      <protection locked="0"/>
    </xf>
    <xf numFmtId="0" fontId="0" fillId="0" borderId="13" xfId="0" applyBorder="1" applyProtection="1">
      <protection locked="0"/>
    </xf>
    <xf numFmtId="0" fontId="35" fillId="10" borderId="9" xfId="0" applyFont="1" applyFill="1" applyBorder="1" applyProtection="1">
      <protection locked="0"/>
    </xf>
    <xf numFmtId="0" fontId="32" fillId="10" borderId="15" xfId="0" applyFont="1" applyFill="1" applyBorder="1" applyProtection="1">
      <protection locked="0"/>
    </xf>
    <xf numFmtId="0" fontId="0" fillId="10" borderId="15" xfId="0" applyFill="1" applyBorder="1" applyProtection="1">
      <protection locked="0"/>
    </xf>
    <xf numFmtId="0" fontId="0" fillId="10" borderId="10" xfId="0" applyFill="1" applyBorder="1" applyProtection="1">
      <protection locked="0"/>
    </xf>
    <xf numFmtId="0" fontId="11" fillId="2" borderId="15" xfId="0" applyFont="1" applyFill="1" applyBorder="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0" fillId="2" borderId="0" xfId="0" applyFill="1" applyProtection="1">
      <protection locked="0"/>
    </xf>
    <xf numFmtId="0" fontId="11" fillId="2" borderId="13" xfId="0" applyFont="1" applyFill="1" applyBorder="1" applyAlignment="1" applyProtection="1">
      <alignment horizontal="center" vertical="center"/>
      <protection locked="0"/>
    </xf>
    <xf numFmtId="0" fontId="11" fillId="0" borderId="24" xfId="0" applyFont="1" applyBorder="1" applyProtection="1">
      <protection locked="0"/>
    </xf>
    <xf numFmtId="0" fontId="11" fillId="2" borderId="24" xfId="0" applyFont="1" applyFill="1" applyBorder="1" applyAlignment="1" applyProtection="1">
      <alignment horizontal="center" vertical="center"/>
      <protection locked="0"/>
    </xf>
    <xf numFmtId="0" fontId="2" fillId="2" borderId="0" xfId="0" applyFont="1" applyFill="1" applyProtection="1">
      <protection locked="0"/>
    </xf>
    <xf numFmtId="0" fontId="0" fillId="0" borderId="0" xfId="0" applyAlignment="1" applyProtection="1">
      <alignment vertical="center"/>
      <protection locked="0"/>
    </xf>
    <xf numFmtId="0" fontId="2" fillId="0" borderId="0" xfId="0" applyFont="1" applyProtection="1">
      <protection locked="0"/>
    </xf>
    <xf numFmtId="0" fontId="22" fillId="2" borderId="24" xfId="0" applyFont="1" applyFill="1" applyBorder="1" applyAlignment="1" applyProtection="1">
      <alignment horizontal="center" vertical="center"/>
      <protection locked="0"/>
    </xf>
    <xf numFmtId="0" fontId="22" fillId="2" borderId="24" xfId="1" applyNumberFormat="1" applyFont="1" applyFill="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4" xfId="1" applyNumberFormat="1" applyFont="1" applyBorder="1" applyAlignment="1" applyProtection="1">
      <alignment horizontal="center" vertical="center"/>
      <protection locked="0"/>
    </xf>
    <xf numFmtId="14" fontId="22" fillId="0" borderId="24" xfId="0" applyNumberFormat="1" applyFont="1" applyBorder="1" applyAlignment="1" applyProtection="1">
      <alignment horizontal="center" vertical="center"/>
      <protection locked="0"/>
    </xf>
    <xf numFmtId="0" fontId="22" fillId="0" borderId="24" xfId="0" applyFont="1" applyBorder="1" applyAlignment="1" applyProtection="1">
      <alignment vertical="center"/>
      <protection locked="0"/>
    </xf>
    <xf numFmtId="0" fontId="34" fillId="0" borderId="11" xfId="0" applyFont="1" applyBorder="1" applyProtection="1">
      <protection locked="0"/>
    </xf>
    <xf numFmtId="0" fontId="31" fillId="0" borderId="16" xfId="0" applyFont="1" applyBorder="1" applyProtection="1">
      <protection locked="0"/>
    </xf>
    <xf numFmtId="0" fontId="31" fillId="0" borderId="16" xfId="0" applyFont="1" applyBorder="1" applyAlignment="1" applyProtection="1">
      <alignment vertical="center"/>
      <protection locked="0"/>
    </xf>
    <xf numFmtId="0" fontId="31" fillId="0" borderId="0" xfId="0" applyFont="1" applyAlignment="1" applyProtection="1">
      <alignment vertical="center"/>
      <protection locked="0"/>
    </xf>
    <xf numFmtId="0" fontId="11" fillId="2" borderId="11" xfId="0" applyFont="1" applyFill="1" applyBorder="1" applyAlignment="1" applyProtection="1">
      <alignment vertical="center" wrapText="1"/>
      <protection locked="0"/>
    </xf>
    <xf numFmtId="0" fontId="31" fillId="0" borderId="0" xfId="0" applyFont="1" applyProtection="1">
      <protection locked="0"/>
    </xf>
    <xf numFmtId="0" fontId="23" fillId="7" borderId="24" xfId="0" applyFont="1" applyFill="1" applyBorder="1" applyAlignment="1" applyProtection="1">
      <alignment vertical="center"/>
      <protection locked="0"/>
    </xf>
    <xf numFmtId="0" fontId="0" fillId="2" borderId="0" xfId="0" applyFill="1"/>
    <xf numFmtId="0" fontId="2" fillId="2" borderId="0" xfId="0" applyFont="1" applyFill="1"/>
    <xf numFmtId="0" fontId="0" fillId="2" borderId="0" xfId="0" applyFill="1" applyAlignment="1">
      <alignment vertical="center"/>
    </xf>
    <xf numFmtId="0" fontId="5" fillId="2" borderId="0" xfId="0" applyFont="1" applyFill="1" applyAlignment="1">
      <alignment horizontal="center"/>
    </xf>
    <xf numFmtId="0" fontId="8" fillId="2" borderId="0" xfId="0" applyFont="1" applyFill="1" applyAlignment="1">
      <alignment horizontal="center"/>
    </xf>
    <xf numFmtId="0" fontId="2" fillId="0" borderId="0" xfId="0" applyFont="1"/>
    <xf numFmtId="0" fontId="10" fillId="0" borderId="0" xfId="0" applyFont="1"/>
    <xf numFmtId="0" fontId="10" fillId="2" borderId="0" xfId="0" applyFont="1" applyFill="1" applyAlignment="1">
      <alignment horizontal="right" vertical="center"/>
    </xf>
    <xf numFmtId="0" fontId="0" fillId="2" borderId="0" xfId="0"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165" fontId="11" fillId="2" borderId="15" xfId="0" applyNumberFormat="1" applyFont="1" applyFill="1" applyBorder="1" applyAlignment="1" applyProtection="1">
      <alignment horizontal="right" vertical="center"/>
      <protection locked="0"/>
    </xf>
    <xf numFmtId="0" fontId="11" fillId="2" borderId="0" xfId="0" applyFont="1" applyFill="1" applyProtection="1">
      <protection locked="0"/>
    </xf>
    <xf numFmtId="165" fontId="0" fillId="2" borderId="15" xfId="0" applyNumberFormat="1" applyFill="1" applyBorder="1" applyAlignment="1" applyProtection="1">
      <alignment vertical="center" wrapText="1"/>
      <protection locked="0"/>
    </xf>
    <xf numFmtId="0" fontId="10" fillId="0" borderId="16" xfId="0" applyFont="1" applyBorder="1" applyAlignment="1" applyProtection="1">
      <alignment horizontal="left"/>
      <protection locked="0"/>
    </xf>
    <xf numFmtId="0" fontId="10" fillId="0" borderId="0" xfId="0" applyFont="1" applyAlignment="1" applyProtection="1">
      <alignment horizontal="left"/>
      <protection locked="0"/>
    </xf>
    <xf numFmtId="0" fontId="19" fillId="0" borderId="24"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2" fontId="52" fillId="0" borderId="24" xfId="3" applyNumberFormat="1" applyFont="1" applyBorder="1" applyAlignment="1" applyProtection="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9" fillId="2" borderId="3" xfId="0" applyFont="1" applyFill="1" applyBorder="1"/>
    <xf numFmtId="0" fontId="0" fillId="2" borderId="0" xfId="0" applyFill="1" applyAlignment="1">
      <alignment horizontal="left" vertical="center"/>
    </xf>
    <xf numFmtId="0" fontId="2" fillId="2" borderId="0" xfId="0" applyFont="1" applyFill="1" applyAlignment="1">
      <alignment vertical="center"/>
    </xf>
    <xf numFmtId="0" fontId="2" fillId="2" borderId="3" xfId="0" applyFont="1" applyFill="1" applyBorder="1" applyAlignment="1">
      <alignment vertical="center"/>
    </xf>
    <xf numFmtId="0" fontId="6" fillId="2" borderId="0" xfId="0" applyFont="1" applyFill="1" applyAlignment="1">
      <alignment vertical="center"/>
    </xf>
    <xf numFmtId="0" fontId="0" fillId="2" borderId="3" xfId="0" applyFill="1" applyBorder="1" applyAlignment="1">
      <alignment vertical="center" wrapText="1"/>
    </xf>
    <xf numFmtId="0" fontId="5" fillId="2" borderId="0" xfId="0" applyFont="1" applyFill="1" applyAlignment="1">
      <alignment vertical="center"/>
    </xf>
    <xf numFmtId="44" fontId="22" fillId="0" borderId="0" xfId="1" applyFont="1" applyAlignment="1" applyProtection="1">
      <alignment horizontal="right" vertical="center"/>
    </xf>
    <xf numFmtId="0" fontId="55" fillId="0" borderId="0" xfId="0" applyFont="1" applyProtection="1">
      <protection locked="0"/>
    </xf>
    <xf numFmtId="0" fontId="2" fillId="2" borderId="0" xfId="0" applyFont="1" applyFill="1" applyAlignment="1">
      <alignment horizontal="center" vertical="center"/>
    </xf>
    <xf numFmtId="0" fontId="22" fillId="2" borderId="21" xfId="0" applyFont="1" applyFill="1" applyBorder="1" applyAlignment="1" applyProtection="1">
      <alignment horizontal="left" vertical="center"/>
      <protection locked="0"/>
    </xf>
    <xf numFmtId="0" fontId="22" fillId="2" borderId="23" xfId="0" applyFont="1" applyFill="1" applyBorder="1" applyAlignment="1" applyProtection="1">
      <alignment horizontal="left" vertical="center"/>
      <protection locked="0"/>
    </xf>
    <xf numFmtId="0" fontId="5" fillId="2" borderId="0" xfId="0" applyFont="1" applyFill="1" applyAlignment="1">
      <alignment horizontal="center" vertical="center"/>
    </xf>
    <xf numFmtId="165" fontId="0" fillId="2" borderId="0" xfId="0" applyNumberFormat="1" applyFill="1" applyAlignment="1" applyProtection="1">
      <alignment horizontal="right" vertical="center"/>
      <protection locked="0"/>
    </xf>
    <xf numFmtId="165" fontId="0" fillId="2" borderId="15" xfId="0" applyNumberFormat="1" applyFill="1" applyBorder="1" applyAlignment="1" applyProtection="1">
      <alignment vertical="center"/>
      <protection locked="0"/>
    </xf>
    <xf numFmtId="0" fontId="22" fillId="0" borderId="0" xfId="0" applyFont="1" applyAlignment="1" applyProtection="1">
      <alignment horizontal="right"/>
      <protection locked="0"/>
    </xf>
    <xf numFmtId="0" fontId="0" fillId="0" borderId="0" xfId="0" applyAlignment="1">
      <alignment vertical="center"/>
    </xf>
    <xf numFmtId="0" fontId="7" fillId="2" borderId="0" xfId="0" applyFont="1" applyFill="1"/>
    <xf numFmtId="0" fontId="11" fillId="2" borderId="0" xfId="0" applyFont="1" applyFill="1" applyAlignment="1">
      <alignment horizontal="right" vertical="center"/>
    </xf>
    <xf numFmtId="6" fontId="22" fillId="2" borderId="0" xfId="0" applyNumberFormat="1" applyFont="1" applyFill="1" applyAlignment="1">
      <alignment horizontal="right" vertical="center"/>
    </xf>
    <xf numFmtId="6" fontId="22" fillId="0" borderId="16" xfId="0" applyNumberFormat="1" applyFont="1" applyBorder="1" applyAlignment="1">
      <alignment horizontal="right" vertical="center"/>
    </xf>
    <xf numFmtId="6" fontId="22" fillId="0" borderId="0" xfId="0" applyNumberFormat="1" applyFont="1" applyAlignment="1">
      <alignment horizontal="right" vertical="center"/>
    </xf>
    <xf numFmtId="0" fontId="55" fillId="0" borderId="22" xfId="0" applyFont="1" applyBorder="1" applyProtection="1">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10" borderId="25" xfId="0" applyFont="1" applyFill="1" applyBorder="1" applyAlignment="1" applyProtection="1">
      <alignment horizontal="center" vertical="center"/>
      <protection locked="0"/>
    </xf>
    <xf numFmtId="0" fontId="11" fillId="10" borderId="27" xfId="0" applyFont="1" applyFill="1" applyBorder="1" applyAlignment="1" applyProtection="1">
      <alignment horizontal="center" vertical="center"/>
      <protection locked="0"/>
    </xf>
    <xf numFmtId="0" fontId="11" fillId="10" borderId="26" xfId="0" applyFont="1" applyFill="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0" fillId="0" borderId="16" xfId="0" applyFont="1" applyBorder="1" applyAlignment="1" applyProtection="1">
      <alignment horizontal="left"/>
      <protection locked="0"/>
    </xf>
    <xf numFmtId="0" fontId="10" fillId="0" borderId="0" xfId="0" applyFont="1" applyAlignment="1" applyProtection="1">
      <alignment horizontal="left"/>
      <protection locked="0"/>
    </xf>
    <xf numFmtId="0" fontId="11" fillId="10" borderId="21" xfId="0" applyFont="1" applyFill="1" applyBorder="1" applyAlignment="1" applyProtection="1">
      <alignment horizontal="left" vertical="center"/>
      <protection locked="0"/>
    </xf>
    <xf numFmtId="0" fontId="11" fillId="10" borderId="23" xfId="0" applyFont="1" applyFill="1" applyBorder="1" applyAlignment="1" applyProtection="1">
      <alignment horizontal="left" vertical="center"/>
      <protection locked="0"/>
    </xf>
    <xf numFmtId="0" fontId="11" fillId="10" borderId="22" xfId="0" applyFont="1" applyFill="1" applyBorder="1" applyAlignment="1" applyProtection="1">
      <alignment horizontal="left" vertical="center"/>
      <protection locked="0"/>
    </xf>
    <xf numFmtId="0" fontId="0" fillId="10" borderId="9"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0" fillId="10" borderId="16"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0" fontId="0" fillId="10" borderId="13" xfId="0" applyFill="1" applyBorder="1" applyAlignment="1" applyProtection="1">
      <alignment horizontal="center" vertical="center"/>
      <protection locked="0"/>
    </xf>
    <xf numFmtId="0" fontId="11" fillId="10" borderId="21" xfId="0" applyFont="1" applyFill="1" applyBorder="1" applyAlignment="1" applyProtection="1">
      <alignment horizontal="center" vertical="center"/>
      <protection locked="0"/>
    </xf>
    <xf numFmtId="0" fontId="11" fillId="10" borderId="23" xfId="0" applyFont="1" applyFill="1" applyBorder="1" applyAlignment="1" applyProtection="1">
      <alignment horizontal="center" vertical="center"/>
      <protection locked="0"/>
    </xf>
    <xf numFmtId="0" fontId="10" fillId="10" borderId="25" xfId="0" applyFont="1" applyFill="1" applyBorder="1" applyAlignment="1" applyProtection="1">
      <alignment horizontal="center"/>
      <protection locked="0"/>
    </xf>
    <xf numFmtId="0" fontId="10" fillId="10" borderId="27" xfId="0" applyFont="1" applyFill="1" applyBorder="1" applyAlignment="1" applyProtection="1">
      <alignment horizontal="center"/>
      <protection locked="0"/>
    </xf>
    <xf numFmtId="0" fontId="10" fillId="10" borderId="26" xfId="0" applyFont="1" applyFill="1" applyBorder="1" applyAlignment="1" applyProtection="1">
      <alignment horizontal="center"/>
      <protection locked="0"/>
    </xf>
    <xf numFmtId="0" fontId="11" fillId="10" borderId="16" xfId="0" applyFont="1" applyFill="1" applyBorder="1" applyAlignment="1" applyProtection="1">
      <alignment horizontal="left" vertical="top"/>
      <protection locked="0"/>
    </xf>
    <xf numFmtId="0" fontId="11" fillId="10" borderId="0" xfId="0" applyFont="1" applyFill="1" applyAlignment="1" applyProtection="1">
      <alignment horizontal="left" vertical="top"/>
      <protection locked="0"/>
    </xf>
    <xf numFmtId="0" fontId="11" fillId="10" borderId="11" xfId="0" applyFont="1" applyFill="1" applyBorder="1" applyAlignment="1" applyProtection="1">
      <alignment horizontal="left" vertical="top"/>
      <protection locked="0"/>
    </xf>
    <xf numFmtId="0" fontId="11" fillId="10" borderId="12" xfId="0" applyFont="1" applyFill="1" applyBorder="1" applyAlignment="1" applyProtection="1">
      <alignment horizontal="left" vertical="top"/>
      <protection locked="0"/>
    </xf>
    <xf numFmtId="0" fontId="11" fillId="10" borderId="20" xfId="0" applyFont="1" applyFill="1" applyBorder="1" applyAlignment="1" applyProtection="1">
      <alignment horizontal="left" vertical="top"/>
      <protection locked="0"/>
    </xf>
    <xf numFmtId="0" fontId="11" fillId="10" borderId="13" xfId="0" applyFont="1" applyFill="1" applyBorder="1" applyAlignment="1" applyProtection="1">
      <alignment horizontal="left" vertical="top"/>
      <protection locked="0"/>
    </xf>
    <xf numFmtId="0" fontId="0" fillId="2" borderId="0" xfId="0" applyFill="1" applyAlignment="1" applyProtection="1">
      <alignment horizontal="center"/>
      <protection locked="0"/>
    </xf>
    <xf numFmtId="44" fontId="11" fillId="5" borderId="9" xfId="1" applyFont="1" applyFill="1" applyBorder="1" applyAlignment="1" applyProtection="1">
      <alignment horizontal="right" vertical="center"/>
    </xf>
    <xf numFmtId="44" fontId="11" fillId="5" borderId="10" xfId="1" applyFont="1" applyFill="1" applyBorder="1" applyAlignment="1" applyProtection="1">
      <alignment horizontal="right" vertical="center"/>
    </xf>
    <xf numFmtId="44" fontId="11" fillId="5" borderId="12" xfId="1" applyFont="1" applyFill="1" applyBorder="1" applyAlignment="1" applyProtection="1">
      <alignment horizontal="right" vertical="center"/>
    </xf>
    <xf numFmtId="44" fontId="11" fillId="5" borderId="13" xfId="1" applyFont="1" applyFill="1" applyBorder="1" applyAlignment="1" applyProtection="1">
      <alignment horizontal="right" vertical="center"/>
    </xf>
    <xf numFmtId="0" fontId="15" fillId="2" borderId="11" xfId="0" applyFont="1" applyFill="1" applyBorder="1" applyAlignment="1">
      <alignment horizontal="center" vertical="center"/>
    </xf>
    <xf numFmtId="0" fontId="5" fillId="2" borderId="0" xfId="0" applyFont="1" applyFill="1" applyAlignment="1" applyProtection="1">
      <alignment horizontal="center" vertical="center"/>
      <protection locked="0"/>
    </xf>
    <xf numFmtId="0" fontId="9" fillId="2" borderId="11" xfId="0" applyFont="1" applyFill="1" applyBorder="1" applyAlignment="1">
      <alignment horizontal="left" vertical="center"/>
    </xf>
    <xf numFmtId="0" fontId="9" fillId="2" borderId="14" xfId="0" applyFont="1" applyFill="1" applyBorder="1" applyAlignment="1">
      <alignment horizontal="left" vertical="center"/>
    </xf>
    <xf numFmtId="44" fontId="11" fillId="5" borderId="9" xfId="1" applyFont="1" applyFill="1" applyBorder="1" applyAlignment="1" applyProtection="1">
      <alignment horizontal="right" vertical="center"/>
      <protection locked="0"/>
    </xf>
    <xf numFmtId="44" fontId="11" fillId="5" borderId="10" xfId="1" applyFont="1" applyFill="1" applyBorder="1" applyAlignment="1" applyProtection="1">
      <alignment horizontal="right" vertical="center"/>
      <protection locked="0"/>
    </xf>
    <xf numFmtId="44" fontId="11" fillId="5" borderId="12" xfId="1" applyFont="1" applyFill="1" applyBorder="1" applyAlignment="1" applyProtection="1">
      <alignment horizontal="right" vertical="center"/>
      <protection locked="0"/>
    </xf>
    <xf numFmtId="44" fontId="11" fillId="5" borderId="13" xfId="1" applyFont="1" applyFill="1" applyBorder="1" applyAlignment="1" applyProtection="1">
      <alignment horizontal="right" vertical="center"/>
      <protection locked="0"/>
    </xf>
    <xf numFmtId="0" fontId="9" fillId="2" borderId="0" xfId="0" applyFont="1" applyFill="1" applyAlignment="1">
      <alignment horizontal="left" vertical="center"/>
    </xf>
    <xf numFmtId="0" fontId="9" fillId="2" borderId="1" xfId="0" applyFont="1" applyFill="1" applyBorder="1" applyAlignment="1">
      <alignment horizontal="left" vertical="center"/>
    </xf>
    <xf numFmtId="0" fontId="5" fillId="6" borderId="2" xfId="0" applyFont="1" applyFill="1" applyBorder="1" applyAlignment="1" applyProtection="1">
      <alignment horizontal="center" vertical="center"/>
      <protection locked="0"/>
    </xf>
    <xf numFmtId="0" fontId="5" fillId="6" borderId="3" xfId="0"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165" fontId="0" fillId="2" borderId="15" xfId="0" applyNumberFormat="1" applyFill="1" applyBorder="1" applyAlignment="1" applyProtection="1">
      <alignment horizontal="right" vertical="center"/>
      <protection locked="0"/>
    </xf>
    <xf numFmtId="165" fontId="0" fillId="2" borderId="0" xfId="0" applyNumberFormat="1" applyFill="1" applyAlignment="1" applyProtection="1">
      <alignment horizontal="right" vertical="center"/>
      <protection locked="0"/>
    </xf>
    <xf numFmtId="0" fontId="0" fillId="2" borderId="0" xfId="0" applyFill="1" applyAlignment="1">
      <alignment horizontal="left" vertical="center"/>
    </xf>
    <xf numFmtId="0" fontId="16" fillId="2" borderId="0" xfId="0" applyFont="1" applyFill="1" applyAlignment="1">
      <alignment horizontal="center" vertical="center"/>
    </xf>
    <xf numFmtId="0" fontId="5" fillId="0" borderId="15" xfId="0" applyFont="1" applyBorder="1" applyAlignment="1">
      <alignment horizontal="center" vertical="center"/>
    </xf>
    <xf numFmtId="0" fontId="15" fillId="2" borderId="0" xfId="0" applyFont="1" applyFill="1" applyAlignment="1">
      <alignment horizontal="center" vertical="center"/>
    </xf>
    <xf numFmtId="0" fontId="9" fillId="2" borderId="11" xfId="0" applyFont="1" applyFill="1" applyBorder="1" applyAlignment="1">
      <alignment horizontal="left" vertical="center" wrapText="1"/>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56" fillId="2" borderId="11" xfId="0" applyFont="1" applyFill="1" applyBorder="1" applyAlignment="1">
      <alignment horizontal="left" vertical="center"/>
    </xf>
    <xf numFmtId="0" fontId="56" fillId="2" borderId="14" xfId="0" applyFont="1" applyFill="1" applyBorder="1" applyAlignment="1">
      <alignment horizontal="left" vertical="center"/>
    </xf>
    <xf numFmtId="165" fontId="11" fillId="3" borderId="9" xfId="0" applyNumberFormat="1" applyFont="1" applyFill="1" applyBorder="1" applyAlignment="1">
      <alignment horizontal="right" vertical="center"/>
    </xf>
    <xf numFmtId="165" fontId="11" fillId="3" borderId="10" xfId="0" applyNumberFormat="1" applyFont="1" applyFill="1" applyBorder="1" applyAlignment="1">
      <alignment horizontal="right" vertical="center"/>
    </xf>
    <xf numFmtId="165" fontId="11" fillId="3" borderId="12" xfId="0" applyNumberFormat="1" applyFont="1" applyFill="1" applyBorder="1" applyAlignment="1">
      <alignment horizontal="right" vertical="center"/>
    </xf>
    <xf numFmtId="165" fontId="11" fillId="3" borderId="13" xfId="0" applyNumberFormat="1" applyFont="1" applyFill="1" applyBorder="1" applyAlignment="1">
      <alignment horizontal="right" vertical="center"/>
    </xf>
    <xf numFmtId="0" fontId="46" fillId="4" borderId="0" xfId="0" applyFont="1" applyFill="1" applyAlignment="1">
      <alignment horizontal="center" vertical="center"/>
    </xf>
    <xf numFmtId="0" fontId="0" fillId="2" borderId="20" xfId="0" applyFill="1" applyBorder="1" applyAlignment="1" applyProtection="1">
      <alignment horizontal="center"/>
      <protection locked="0"/>
    </xf>
    <xf numFmtId="0" fontId="0" fillId="2" borderId="0" xfId="0" applyFill="1" applyAlignment="1">
      <alignment horizontal="left" vertical="center" wrapText="1"/>
    </xf>
    <xf numFmtId="0" fontId="12" fillId="0" borderId="22" xfId="0" applyFont="1" applyBorder="1" applyAlignment="1" applyProtection="1">
      <alignment horizontal="center" vertical="center"/>
      <protection locked="0"/>
    </xf>
    <xf numFmtId="0" fontId="12" fillId="0" borderId="22" xfId="0" applyFont="1" applyBorder="1" applyAlignment="1">
      <alignment horizontal="center" vertical="center"/>
    </xf>
    <xf numFmtId="0" fontId="0" fillId="2" borderId="0" xfId="0" applyFill="1" applyAlignment="1">
      <alignment horizontal="center" vertical="center"/>
    </xf>
    <xf numFmtId="0" fontId="16" fillId="2" borderId="1" xfId="0" applyFont="1" applyFill="1" applyBorder="1" applyAlignment="1">
      <alignment horizontal="center" vertical="center"/>
    </xf>
    <xf numFmtId="0" fontId="5" fillId="0" borderId="0" xfId="0" applyFont="1" applyAlignment="1">
      <alignment horizontal="center" vertical="center"/>
    </xf>
    <xf numFmtId="166" fontId="57" fillId="0" borderId="21" xfId="2" applyNumberFormat="1" applyFont="1" applyBorder="1" applyAlignment="1" applyProtection="1">
      <alignment horizontal="right" vertical="center"/>
      <protection locked="0"/>
    </xf>
    <xf numFmtId="166" fontId="57" fillId="0" borderId="23" xfId="2" applyNumberFormat="1" applyFont="1" applyBorder="1" applyAlignment="1" applyProtection="1">
      <alignment horizontal="right" vertical="center"/>
      <protection locked="0"/>
    </xf>
    <xf numFmtId="0" fontId="23" fillId="2" borderId="20" xfId="0" applyFont="1" applyFill="1" applyBorder="1" applyAlignment="1" applyProtection="1">
      <alignment horizontal="right" vertical="center"/>
      <protection locked="0"/>
    </xf>
    <xf numFmtId="44" fontId="57" fillId="8" borderId="24" xfId="1" applyFont="1" applyFill="1" applyBorder="1" applyAlignment="1" applyProtection="1">
      <alignment horizontal="right" vertical="center"/>
      <protection locked="0"/>
    </xf>
    <xf numFmtId="44" fontId="57" fillId="8" borderId="21" xfId="1" applyFont="1" applyFill="1" applyBorder="1" applyAlignment="1" applyProtection="1">
      <alignment horizontal="right" vertical="center"/>
      <protection locked="0"/>
    </xf>
    <xf numFmtId="44" fontId="57" fillId="8" borderId="23" xfId="1" applyFont="1" applyFill="1" applyBorder="1" applyAlignment="1" applyProtection="1">
      <alignment horizontal="right" vertical="center"/>
      <protection locked="0"/>
    </xf>
    <xf numFmtId="0" fontId="24" fillId="0" borderId="15" xfId="0" applyFont="1" applyBorder="1" applyAlignment="1" applyProtection="1">
      <alignment horizontal="right" vertical="center"/>
      <protection locked="0"/>
    </xf>
    <xf numFmtId="0" fontId="24" fillId="0" borderId="10" xfId="0" applyFont="1" applyBorder="1" applyAlignment="1" applyProtection="1">
      <alignment horizontal="right" vertical="center"/>
      <protection locked="0"/>
    </xf>
    <xf numFmtId="0" fontId="22" fillId="0" borderId="21"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22" fillId="2" borderId="21" xfId="0" applyFont="1" applyFill="1" applyBorder="1" applyAlignment="1" applyProtection="1">
      <alignment horizontal="left" vertical="center"/>
      <protection locked="0"/>
    </xf>
    <xf numFmtId="0" fontId="22" fillId="2" borderId="23" xfId="0" applyFont="1" applyFill="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pplyProtection="1">
      <alignment horizontal="left"/>
      <protection locked="0"/>
    </xf>
    <xf numFmtId="0" fontId="24" fillId="0" borderId="0" xfId="0" applyFont="1" applyAlignment="1" applyProtection="1">
      <alignment horizontal="right"/>
      <protection locked="0"/>
    </xf>
    <xf numFmtId="44" fontId="22" fillId="8" borderId="21" xfId="1" applyFont="1" applyFill="1" applyBorder="1" applyAlignment="1" applyProtection="1">
      <alignment horizontal="center" vertical="center"/>
      <protection locked="0"/>
    </xf>
    <xf numFmtId="44" fontId="22" fillId="8" borderId="23" xfId="1" applyFont="1" applyFill="1" applyBorder="1" applyAlignment="1" applyProtection="1">
      <alignment horizontal="center" vertical="center"/>
      <protection locked="0"/>
    </xf>
    <xf numFmtId="0" fontId="0" fillId="0" borderId="0" xfId="0" applyAlignment="1">
      <alignment horizontal="center" vertical="center"/>
    </xf>
    <xf numFmtId="0" fontId="12" fillId="5" borderId="17"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18" xfId="0" applyFont="1" applyFill="1" applyBorder="1" applyAlignment="1">
      <alignment horizontal="center" vertical="center"/>
    </xf>
    <xf numFmtId="0" fontId="58" fillId="2" borderId="11" xfId="0" applyFont="1" applyFill="1" applyBorder="1" applyAlignment="1">
      <alignment horizontal="left" vertical="center"/>
    </xf>
    <xf numFmtId="0" fontId="58" fillId="2" borderId="14" xfId="0" applyFont="1" applyFill="1" applyBorder="1" applyAlignment="1">
      <alignment horizontal="left" vertical="center"/>
    </xf>
    <xf numFmtId="0" fontId="47" fillId="7" borderId="9" xfId="0" applyFont="1" applyFill="1" applyBorder="1" applyAlignment="1">
      <alignment horizontal="center" vertical="center" wrapText="1"/>
    </xf>
    <xf numFmtId="0" fontId="47" fillId="7" borderId="10" xfId="0" applyFont="1" applyFill="1" applyBorder="1" applyAlignment="1">
      <alignment horizontal="center" vertical="center" wrapText="1"/>
    </xf>
    <xf numFmtId="0" fontId="47" fillId="7" borderId="12"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48" fillId="5" borderId="21" xfId="0" applyFont="1" applyFill="1" applyBorder="1" applyAlignment="1">
      <alignment horizontal="center" vertical="center"/>
    </xf>
    <xf numFmtId="0" fontId="48" fillId="5" borderId="22" xfId="0" applyFont="1" applyFill="1" applyBorder="1" applyAlignment="1">
      <alignment horizontal="center" vertical="center"/>
    </xf>
    <xf numFmtId="0" fontId="48" fillId="5" borderId="23" xfId="0" applyFont="1" applyFill="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53" fillId="11" borderId="21" xfId="0" applyFont="1" applyFill="1" applyBorder="1" applyAlignment="1">
      <alignment horizontal="center" vertical="center"/>
    </xf>
    <xf numFmtId="0" fontId="53" fillId="11" borderId="22" xfId="0" applyFont="1" applyFill="1" applyBorder="1" applyAlignment="1">
      <alignment horizontal="center" vertical="center"/>
    </xf>
    <xf numFmtId="0" fontId="53" fillId="11" borderId="23" xfId="0" applyFont="1" applyFill="1" applyBorder="1" applyAlignment="1">
      <alignment horizontal="center" vertical="center"/>
    </xf>
    <xf numFmtId="49" fontId="51" fillId="0" borderId="21" xfId="0" applyNumberFormat="1" applyFont="1" applyBorder="1" applyAlignment="1">
      <alignment vertical="center" wrapText="1"/>
    </xf>
    <xf numFmtId="49" fontId="51" fillId="0" borderId="22" xfId="0" applyNumberFormat="1" applyFont="1" applyBorder="1" applyAlignment="1">
      <alignment vertical="center" wrapText="1"/>
    </xf>
    <xf numFmtId="49" fontId="51" fillId="0" borderId="21" xfId="0" applyNumberFormat="1" applyFont="1" applyBorder="1" applyAlignment="1">
      <alignment horizontal="left"/>
    </xf>
    <xf numFmtId="49" fontId="51" fillId="0" borderId="23" xfId="0" applyNumberFormat="1" applyFont="1" applyBorder="1" applyAlignment="1">
      <alignment horizontal="left"/>
    </xf>
    <xf numFmtId="49" fontId="54" fillId="0" borderId="21" xfId="0" applyNumberFormat="1" applyFont="1" applyBorder="1" applyAlignment="1">
      <alignment vertical="center"/>
    </xf>
    <xf numFmtId="49" fontId="54" fillId="0" borderId="23" xfId="0" applyNumberFormat="1" applyFont="1" applyBorder="1" applyAlignment="1">
      <alignment vertical="center"/>
    </xf>
    <xf numFmtId="49" fontId="51" fillId="0" borderId="21" xfId="0" applyNumberFormat="1" applyFont="1" applyBorder="1" applyAlignment="1">
      <alignment vertical="center"/>
    </xf>
    <xf numFmtId="49" fontId="51" fillId="0" borderId="23" xfId="0" applyNumberFormat="1" applyFont="1" applyBorder="1" applyAlignment="1">
      <alignment vertical="center"/>
    </xf>
    <xf numFmtId="49" fontId="54" fillId="0" borderId="21" xfId="0" applyNumberFormat="1" applyFont="1" applyBorder="1" applyAlignment="1">
      <alignment horizontal="left"/>
    </xf>
    <xf numFmtId="49" fontId="54" fillId="0" borderId="23" xfId="0" applyNumberFormat="1" applyFont="1" applyBorder="1" applyAlignment="1">
      <alignment horizontal="left"/>
    </xf>
    <xf numFmtId="49" fontId="51" fillId="0" borderId="9" xfId="0" applyNumberFormat="1" applyFont="1" applyBorder="1" applyAlignment="1">
      <alignment vertical="center" wrapText="1"/>
    </xf>
    <xf numFmtId="49" fontId="51" fillId="0" borderId="10" xfId="0" applyNumberFormat="1" applyFont="1" applyBorder="1" applyAlignment="1">
      <alignment vertical="center" wrapText="1"/>
    </xf>
    <xf numFmtId="49" fontId="51" fillId="0" borderId="23" xfId="0" applyNumberFormat="1" applyFont="1" applyBorder="1" applyAlignment="1">
      <alignment vertical="center" wrapText="1"/>
    </xf>
    <xf numFmtId="49" fontId="51" fillId="0" borderId="12" xfId="0" applyNumberFormat="1" applyFont="1" applyBorder="1" applyAlignment="1">
      <alignment vertical="center" wrapText="1"/>
    </xf>
    <xf numFmtId="49" fontId="51" fillId="0" borderId="13" xfId="0" applyNumberFormat="1" applyFont="1" applyBorder="1" applyAlignment="1">
      <alignment vertical="center" wrapText="1"/>
    </xf>
    <xf numFmtId="49" fontId="54" fillId="0" borderId="21" xfId="0" applyNumberFormat="1" applyFont="1" applyBorder="1" applyAlignment="1">
      <alignment vertical="center" wrapText="1"/>
    </xf>
    <xf numFmtId="49" fontId="54" fillId="0" borderId="23" xfId="0" applyNumberFormat="1" applyFont="1" applyBorder="1" applyAlignment="1">
      <alignment vertical="center" wrapText="1"/>
    </xf>
    <xf numFmtId="49" fontId="51" fillId="0" borderId="16" xfId="0" applyNumberFormat="1" applyFont="1" applyBorder="1" applyAlignment="1">
      <alignment vertical="center" wrapText="1"/>
    </xf>
    <xf numFmtId="49" fontId="51" fillId="0" borderId="11" xfId="0" applyNumberFormat="1" applyFont="1" applyBorder="1" applyAlignment="1">
      <alignment vertical="center" wrapText="1"/>
    </xf>
    <xf numFmtId="49" fontId="54" fillId="0" borderId="12" xfId="0" applyNumberFormat="1" applyFont="1" applyBorder="1" applyAlignment="1">
      <alignment vertical="center" wrapText="1"/>
    </xf>
    <xf numFmtId="49" fontId="54" fillId="0" borderId="13" xfId="0" applyNumberFormat="1" applyFont="1" applyBorder="1" applyAlignment="1">
      <alignment vertical="center" wrapText="1"/>
    </xf>
    <xf numFmtId="49" fontId="53" fillId="11" borderId="21" xfId="0" applyNumberFormat="1" applyFont="1" applyFill="1" applyBorder="1" applyAlignment="1">
      <alignment horizontal="center" vertical="center"/>
    </xf>
    <xf numFmtId="49" fontId="53" fillId="11" borderId="22" xfId="0" applyNumberFormat="1" applyFont="1" applyFill="1" applyBorder="1" applyAlignment="1">
      <alignment horizontal="center" vertical="center"/>
    </xf>
    <xf numFmtId="49" fontId="53" fillId="11" borderId="23" xfId="0" applyNumberFormat="1" applyFont="1" applyFill="1" applyBorder="1" applyAlignment="1">
      <alignment horizontal="center" vertical="center"/>
    </xf>
    <xf numFmtId="49" fontId="54" fillId="0" borderId="21" xfId="0" applyNumberFormat="1" applyFont="1" applyBorder="1" applyAlignment="1">
      <alignment horizontal="left" vertical="center" wrapText="1"/>
    </xf>
    <xf numFmtId="49" fontId="54" fillId="0" borderId="23" xfId="0" applyNumberFormat="1" applyFont="1" applyBorder="1" applyAlignment="1">
      <alignment horizontal="left" vertical="center" wrapText="1"/>
    </xf>
    <xf numFmtId="49" fontId="54" fillId="0" borderId="9" xfId="0" applyNumberFormat="1" applyFont="1" applyBorder="1" applyAlignment="1">
      <alignment vertical="center" wrapText="1"/>
    </xf>
    <xf numFmtId="49" fontId="54" fillId="0" borderId="10" xfId="0" applyNumberFormat="1" applyFont="1" applyBorder="1" applyAlignment="1">
      <alignment vertical="center" wrapText="1"/>
    </xf>
    <xf numFmtId="49" fontId="17" fillId="0" borderId="12" xfId="0" applyNumberFormat="1" applyFont="1" applyBorder="1" applyAlignment="1">
      <alignment vertical="center" wrapText="1"/>
    </xf>
    <xf numFmtId="49" fontId="17" fillId="0" borderId="13" xfId="0" applyNumberFormat="1" applyFont="1" applyBorder="1" applyAlignment="1">
      <alignment vertical="center" wrapText="1"/>
    </xf>
    <xf numFmtId="49" fontId="51" fillId="0" borderId="9" xfId="0" applyNumberFormat="1" applyFont="1" applyBorder="1" applyAlignment="1">
      <alignment vertical="center"/>
    </xf>
    <xf numFmtId="49" fontId="51" fillId="0" borderId="10" xfId="0" applyNumberFormat="1" applyFont="1" applyBorder="1" applyAlignment="1">
      <alignment vertical="center"/>
    </xf>
    <xf numFmtId="49" fontId="19" fillId="0" borderId="21" xfId="0" applyNumberFormat="1" applyFont="1" applyBorder="1" applyAlignment="1">
      <alignment vertical="center"/>
    </xf>
    <xf numFmtId="49" fontId="19" fillId="0" borderId="23" xfId="0" applyNumberFormat="1" applyFont="1" applyBorder="1" applyAlignment="1">
      <alignment vertical="center"/>
    </xf>
    <xf numFmtId="49" fontId="54" fillId="0" borderId="12" xfId="0" applyNumberFormat="1" applyFont="1" applyBorder="1" applyAlignment="1">
      <alignment vertical="center"/>
    </xf>
    <xf numFmtId="49" fontId="54" fillId="0" borderId="13" xfId="0" applyNumberFormat="1" applyFont="1" applyBorder="1" applyAlignment="1">
      <alignment vertical="center"/>
    </xf>
    <xf numFmtId="0" fontId="14" fillId="0" borderId="9" xfId="0" applyFont="1" applyBorder="1" applyAlignment="1" applyProtection="1">
      <alignment vertical="top" wrapText="1"/>
      <protection locked="0"/>
    </xf>
    <xf numFmtId="0" fontId="14" fillId="0" borderId="15" xfId="0" applyFont="1" applyBorder="1" applyAlignment="1" applyProtection="1">
      <alignment vertical="top" wrapText="1"/>
      <protection locked="0"/>
    </xf>
    <xf numFmtId="0" fontId="14" fillId="0" borderId="10"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20" xfId="0" applyFont="1" applyBorder="1" applyAlignment="1" applyProtection="1">
      <alignment vertical="top" wrapText="1"/>
      <protection locked="0"/>
    </xf>
    <xf numFmtId="0" fontId="14" fillId="0" borderId="13" xfId="0" applyFont="1" applyBorder="1" applyAlignment="1" applyProtection="1">
      <alignment vertical="top" wrapText="1"/>
      <protection locked="0"/>
    </xf>
    <xf numFmtId="0" fontId="31" fillId="0" borderId="0" xfId="0" applyFont="1" applyAlignment="1" applyProtection="1">
      <alignment horizontal="center" vertical="center"/>
      <protection locked="0"/>
    </xf>
    <xf numFmtId="0" fontId="0" fillId="0" borderId="12" xfId="0" applyBorder="1" applyAlignment="1" applyProtection="1">
      <alignment vertical="top"/>
      <protection locked="0"/>
    </xf>
    <xf numFmtId="0" fontId="0" fillId="0" borderId="20" xfId="0" applyBorder="1" applyAlignment="1" applyProtection="1">
      <alignment vertical="top"/>
      <protection locked="0"/>
    </xf>
    <xf numFmtId="0" fontId="0" fillId="0" borderId="13" xfId="0" applyBorder="1" applyAlignment="1" applyProtection="1">
      <alignment vertical="top"/>
      <protection locked="0"/>
    </xf>
    <xf numFmtId="0" fontId="31" fillId="0" borderId="0" xfId="0" applyFont="1" applyAlignment="1" applyProtection="1">
      <alignment horizontal="center"/>
      <protection locked="0"/>
    </xf>
    <xf numFmtId="0" fontId="31" fillId="7" borderId="24" xfId="0" applyFont="1" applyFill="1" applyBorder="1" applyAlignment="1" applyProtection="1">
      <alignment horizontal="center" vertical="center"/>
      <protection locked="0"/>
    </xf>
    <xf numFmtId="0" fontId="31" fillId="7" borderId="24" xfId="0" applyFont="1" applyFill="1" applyBorder="1" applyAlignment="1" applyProtection="1">
      <alignment horizontal="center" vertical="center" wrapText="1"/>
      <protection locked="0"/>
    </xf>
    <xf numFmtId="0" fontId="29" fillId="0" borderId="0" xfId="0" applyFont="1" applyAlignment="1" applyProtection="1">
      <alignment vertical="center"/>
      <protection locked="0"/>
    </xf>
    <xf numFmtId="0" fontId="36" fillId="0" borderId="0" xfId="0" applyFont="1" applyProtection="1">
      <protection locked="0"/>
    </xf>
    <xf numFmtId="0" fontId="27" fillId="9" borderId="0" xfId="0" applyFont="1" applyFill="1" applyAlignment="1" applyProtection="1">
      <alignment horizontal="center" vertical="center" wrapText="1"/>
    </xf>
    <xf numFmtId="0" fontId="30" fillId="9" borderId="0" xfId="0" applyFont="1" applyFill="1" applyAlignment="1" applyProtection="1">
      <alignment horizontal="center" vertical="center" wrapText="1"/>
    </xf>
    <xf numFmtId="0" fontId="0" fillId="0" borderId="0" xfId="0" applyProtection="1"/>
    <xf numFmtId="0" fontId="31" fillId="0" borderId="9"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29" fillId="0" borderId="9"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0" xfId="0" applyFont="1" applyAlignment="1" applyProtection="1">
      <alignment horizontal="center" vertical="center"/>
    </xf>
    <xf numFmtId="0" fontId="29" fillId="0" borderId="11" xfId="0" applyFont="1" applyBorder="1" applyAlignment="1" applyProtection="1">
      <alignment horizontal="center" vertical="center"/>
    </xf>
    <xf numFmtId="0" fontId="31" fillId="0" borderId="16" xfId="0" applyFont="1" applyBorder="1" applyAlignment="1" applyProtection="1">
      <alignment vertical="top"/>
    </xf>
    <xf numFmtId="0" fontId="0" fillId="0" borderId="0" xfId="0" applyAlignment="1" applyProtection="1">
      <alignment vertical="top"/>
    </xf>
    <xf numFmtId="0" fontId="31" fillId="0" borderId="11" xfId="0" applyFont="1" applyBorder="1" applyAlignment="1" applyProtection="1">
      <alignment vertical="top"/>
    </xf>
    <xf numFmtId="0" fontId="0" fillId="0" borderId="16" xfId="0" applyBorder="1" applyAlignment="1" applyProtection="1">
      <alignment vertical="top"/>
    </xf>
    <xf numFmtId="0" fontId="0" fillId="0" borderId="11" xfId="0" applyBorder="1" applyAlignment="1" applyProtection="1">
      <alignment vertical="top"/>
    </xf>
    <xf numFmtId="0" fontId="0" fillId="0" borderId="16" xfId="0" applyBorder="1" applyAlignment="1" applyProtection="1">
      <alignment horizontal="left" vertical="top"/>
    </xf>
    <xf numFmtId="0" fontId="0" fillId="0" borderId="0" xfId="0" applyAlignment="1" applyProtection="1">
      <alignment horizontal="left" vertical="top"/>
    </xf>
    <xf numFmtId="0" fontId="0" fillId="0" borderId="11" xfId="0" applyBorder="1" applyAlignment="1" applyProtection="1">
      <alignment horizontal="left" vertical="top"/>
    </xf>
    <xf numFmtId="0" fontId="45" fillId="0" borderId="9" xfId="0" applyFont="1" applyBorder="1" applyAlignment="1" applyProtection="1">
      <alignment horizontal="center" vertical="top"/>
    </xf>
    <xf numFmtId="0" fontId="45" fillId="0" borderId="15" xfId="0" applyFont="1" applyBorder="1" applyAlignment="1" applyProtection="1">
      <alignment horizontal="center" vertical="top"/>
    </xf>
    <xf numFmtId="0" fontId="45" fillId="0" borderId="10" xfId="0" applyFont="1" applyBorder="1" applyAlignment="1" applyProtection="1">
      <alignment horizontal="center" vertical="top"/>
    </xf>
    <xf numFmtId="0" fontId="45" fillId="0" borderId="16" xfId="0" applyFont="1" applyBorder="1" applyAlignment="1" applyProtection="1">
      <alignment horizontal="center" vertical="top"/>
    </xf>
    <xf numFmtId="0" fontId="45" fillId="0" borderId="0" xfId="0" applyFont="1" applyAlignment="1" applyProtection="1">
      <alignment horizontal="center" vertical="top"/>
    </xf>
    <xf numFmtId="0" fontId="45" fillId="0" borderId="11" xfId="0" applyFont="1" applyBorder="1" applyAlignment="1" applyProtection="1">
      <alignment horizontal="center" vertical="top"/>
    </xf>
    <xf numFmtId="0" fontId="0" fillId="0" borderId="11" xfId="0" applyBorder="1" applyProtection="1"/>
    <xf numFmtId="0" fontId="33" fillId="0" borderId="16" xfId="0" applyFont="1" applyBorder="1" applyProtection="1"/>
    <xf numFmtId="0" fontId="0" fillId="0" borderId="16" xfId="0" applyBorder="1" applyProtection="1"/>
    <xf numFmtId="0" fontId="34" fillId="0" borderId="0" xfId="0" applyFont="1" applyProtection="1"/>
    <xf numFmtId="0" fontId="45" fillId="0" borderId="15" xfId="0" applyFont="1" applyBorder="1" applyAlignment="1" applyProtection="1">
      <alignment horizontal="center" vertical="center"/>
    </xf>
    <xf numFmtId="0" fontId="31" fillId="0" borderId="20" xfId="0" applyFont="1" applyBorder="1" applyAlignment="1" applyProtection="1">
      <alignment horizontal="left" vertical="center"/>
    </xf>
    <xf numFmtId="0" fontId="45" fillId="0" borderId="16" xfId="0" applyFont="1" applyBorder="1" applyAlignment="1" applyProtection="1">
      <alignment horizontal="left" vertical="center"/>
    </xf>
    <xf numFmtId="0" fontId="45" fillId="0" borderId="0" xfId="0" applyFont="1" applyAlignment="1" applyProtection="1">
      <alignment horizontal="left" vertical="center"/>
    </xf>
    <xf numFmtId="0" fontId="21" fillId="2" borderId="0" xfId="0" applyFont="1" applyFill="1" applyAlignment="1" applyProtection="1">
      <alignment vertical="center" wrapText="1"/>
    </xf>
    <xf numFmtId="0" fontId="21" fillId="6" borderId="2"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0" fillId="2" borderId="0" xfId="0" applyFill="1" applyProtection="1"/>
    <xf numFmtId="0" fontId="39" fillId="2" borderId="0" xfId="0" applyFont="1" applyFill="1" applyAlignment="1" applyProtection="1">
      <alignment horizontal="right"/>
    </xf>
    <xf numFmtId="0" fontId="39" fillId="2" borderId="6" xfId="0" applyFont="1" applyFill="1" applyBorder="1" applyAlignment="1" applyProtection="1">
      <alignment horizontal="right"/>
    </xf>
    <xf numFmtId="0" fontId="14" fillId="5" borderId="17" xfId="0" applyFont="1" applyFill="1" applyBorder="1" applyAlignment="1" applyProtection="1">
      <alignment horizontal="center" vertical="center"/>
    </xf>
    <xf numFmtId="0" fontId="14" fillId="5" borderId="19" xfId="0" applyFont="1" applyFill="1" applyBorder="1" applyAlignment="1" applyProtection="1">
      <alignment horizontal="center" vertical="center"/>
    </xf>
    <xf numFmtId="0" fontId="14" fillId="5" borderId="18" xfId="0" applyFont="1" applyFill="1" applyBorder="1" applyAlignment="1" applyProtection="1">
      <alignment horizontal="center" vertical="center"/>
    </xf>
    <xf numFmtId="0" fontId="21" fillId="6" borderId="5" xfId="0" applyFont="1" applyFill="1" applyBorder="1" applyAlignment="1" applyProtection="1">
      <alignment horizontal="center" vertical="center" wrapText="1"/>
    </xf>
    <xf numFmtId="0" fontId="21" fillId="6" borderId="6" xfId="0" applyFont="1" applyFill="1" applyBorder="1" applyAlignment="1" applyProtection="1">
      <alignment horizontal="center" vertical="center" wrapText="1"/>
    </xf>
    <xf numFmtId="0" fontId="21" fillId="2" borderId="5" xfId="0" applyFont="1" applyFill="1" applyBorder="1" applyAlignment="1" applyProtection="1">
      <alignment vertical="center" wrapText="1"/>
    </xf>
    <xf numFmtId="0" fontId="3" fillId="2" borderId="0" xfId="0" applyFont="1" applyFill="1" applyProtection="1"/>
    <xf numFmtId="0" fontId="2" fillId="2" borderId="0" xfId="0" applyFont="1" applyFill="1" applyProtection="1"/>
    <xf numFmtId="0" fontId="0" fillId="2" borderId="0" xfId="0" applyFill="1" applyAlignment="1" applyProtection="1">
      <alignment vertical="center"/>
    </xf>
    <xf numFmtId="0" fontId="3" fillId="2" borderId="0" xfId="0" applyFont="1" applyFill="1" applyAlignment="1" applyProtection="1">
      <alignment horizontal="center"/>
    </xf>
    <xf numFmtId="0" fontId="39" fillId="2" borderId="0" xfId="0" applyFont="1" applyFill="1" applyAlignment="1" applyProtection="1">
      <alignment horizontal="right" vertical="center"/>
    </xf>
    <xf numFmtId="0" fontId="39" fillId="2" borderId="6" xfId="0" applyFont="1" applyFill="1" applyBorder="1" applyAlignment="1" applyProtection="1">
      <alignment horizontal="right" vertical="center"/>
    </xf>
    <xf numFmtId="0" fontId="11" fillId="5" borderId="17" xfId="0" applyFont="1" applyFill="1" applyBorder="1" applyAlignment="1" applyProtection="1">
      <alignment horizontal="center" vertical="center" wrapText="1"/>
    </xf>
    <xf numFmtId="0" fontId="11" fillId="5" borderId="19" xfId="0" applyFont="1" applyFill="1" applyBorder="1" applyAlignment="1" applyProtection="1">
      <alignment horizontal="center" vertical="center" wrapText="1"/>
    </xf>
    <xf numFmtId="0" fontId="11" fillId="5" borderId="18" xfId="0" applyFont="1" applyFill="1" applyBorder="1" applyAlignment="1" applyProtection="1">
      <alignment horizontal="center" vertical="center" wrapText="1"/>
    </xf>
    <xf numFmtId="0" fontId="21" fillId="6" borderId="7" xfId="0"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wrapText="1"/>
    </xf>
    <xf numFmtId="0" fontId="11" fillId="2" borderId="0" xfId="0" applyFont="1" applyFill="1" applyAlignment="1" applyProtection="1">
      <alignment vertical="center" wrapText="1"/>
    </xf>
    <xf numFmtId="0" fontId="4" fillId="2" borderId="0" xfId="0" applyFont="1" applyFill="1" applyAlignment="1" applyProtection="1">
      <alignment horizontal="center"/>
    </xf>
    <xf numFmtId="0" fontId="3" fillId="2" borderId="0" xfId="0" applyFont="1" applyFill="1" applyAlignment="1" applyProtection="1">
      <alignment horizontal="center" vertical="center"/>
    </xf>
    <xf numFmtId="0" fontId="44" fillId="2" borderId="0" xfId="0" applyFont="1" applyFill="1" applyAlignment="1" applyProtection="1">
      <alignment horizontal="center"/>
    </xf>
    <xf numFmtId="0" fontId="3" fillId="2" borderId="0" xfId="0" applyFont="1" applyFill="1" applyAlignment="1" applyProtection="1">
      <alignment horizontal="center"/>
    </xf>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colors>
    <mruColors>
      <color rgb="FFFFFFCC"/>
      <color rgb="FFEAFFD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27</xdr:row>
          <xdr:rowOff>0</xdr:rowOff>
        </xdr:from>
        <xdr:to>
          <xdr:col>3</xdr:col>
          <xdr:colOff>95250</xdr:colOff>
          <xdr:row>28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0</xdr:rowOff>
        </xdr:from>
        <xdr:to>
          <xdr:col>7</xdr:col>
          <xdr:colOff>28575</xdr:colOff>
          <xdr:row>28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31</xdr:row>
          <xdr:rowOff>0</xdr:rowOff>
        </xdr:from>
        <xdr:to>
          <xdr:col>1</xdr:col>
          <xdr:colOff>714375</xdr:colOff>
          <xdr:row>32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31</xdr:row>
          <xdr:rowOff>0</xdr:rowOff>
        </xdr:from>
        <xdr:to>
          <xdr:col>3</xdr:col>
          <xdr:colOff>9525</xdr:colOff>
          <xdr:row>32</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31</xdr:row>
          <xdr:rowOff>0</xdr:rowOff>
        </xdr:from>
        <xdr:to>
          <xdr:col>0</xdr:col>
          <xdr:colOff>590550</xdr:colOff>
          <xdr:row>32</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0</xdr:rowOff>
        </xdr:from>
        <xdr:to>
          <xdr:col>1</xdr:col>
          <xdr:colOff>361950</xdr:colOff>
          <xdr:row>44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43</xdr:row>
          <xdr:rowOff>0</xdr:rowOff>
        </xdr:from>
        <xdr:to>
          <xdr:col>2</xdr:col>
          <xdr:colOff>114300</xdr:colOff>
          <xdr:row>44</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43</xdr:row>
          <xdr:rowOff>0</xdr:rowOff>
        </xdr:from>
        <xdr:to>
          <xdr:col>0</xdr:col>
          <xdr:colOff>476250</xdr:colOff>
          <xdr:row>44</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0</xdr:rowOff>
        </xdr:from>
        <xdr:to>
          <xdr:col>1</xdr:col>
          <xdr:colOff>361950</xdr:colOff>
          <xdr:row>47</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46</xdr:row>
          <xdr:rowOff>0</xdr:rowOff>
        </xdr:from>
        <xdr:to>
          <xdr:col>2</xdr:col>
          <xdr:colOff>114300</xdr:colOff>
          <xdr:row>47</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46</xdr:row>
          <xdr:rowOff>0</xdr:rowOff>
        </xdr:from>
        <xdr:to>
          <xdr:col>0</xdr:col>
          <xdr:colOff>476250</xdr:colOff>
          <xdr:row>47</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49</xdr:row>
          <xdr:rowOff>0</xdr:rowOff>
        </xdr:from>
        <xdr:to>
          <xdr:col>1</xdr:col>
          <xdr:colOff>361950</xdr:colOff>
          <xdr:row>50</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49</xdr:row>
          <xdr:rowOff>0</xdr:rowOff>
        </xdr:from>
        <xdr:to>
          <xdr:col>2</xdr:col>
          <xdr:colOff>114300</xdr:colOff>
          <xdr:row>50</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49</xdr:row>
          <xdr:rowOff>0</xdr:rowOff>
        </xdr:from>
        <xdr:to>
          <xdr:col>0</xdr:col>
          <xdr:colOff>476250</xdr:colOff>
          <xdr:row>50</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0</xdr:rowOff>
        </xdr:from>
        <xdr:to>
          <xdr:col>1</xdr:col>
          <xdr:colOff>361950</xdr:colOff>
          <xdr:row>53</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52</xdr:row>
          <xdr:rowOff>0</xdr:rowOff>
        </xdr:from>
        <xdr:to>
          <xdr:col>2</xdr:col>
          <xdr:colOff>114300</xdr:colOff>
          <xdr:row>53</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52</xdr:row>
          <xdr:rowOff>0</xdr:rowOff>
        </xdr:from>
        <xdr:to>
          <xdr:col>0</xdr:col>
          <xdr:colOff>476250</xdr:colOff>
          <xdr:row>53</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67</xdr:row>
          <xdr:rowOff>0</xdr:rowOff>
        </xdr:from>
        <xdr:to>
          <xdr:col>1</xdr:col>
          <xdr:colOff>714375</xdr:colOff>
          <xdr:row>68</xdr:row>
          <xdr:rowOff>28575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67</xdr:row>
          <xdr:rowOff>0</xdr:rowOff>
        </xdr:from>
        <xdr:to>
          <xdr:col>3</xdr:col>
          <xdr:colOff>9525</xdr:colOff>
          <xdr:row>68</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67</xdr:row>
          <xdr:rowOff>0</xdr:rowOff>
        </xdr:from>
        <xdr:to>
          <xdr:col>0</xdr:col>
          <xdr:colOff>590550</xdr:colOff>
          <xdr:row>68</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56</xdr:row>
          <xdr:rowOff>38100</xdr:rowOff>
        </xdr:from>
        <xdr:to>
          <xdr:col>7</xdr:col>
          <xdr:colOff>19050</xdr:colOff>
          <xdr:row>56</xdr:row>
          <xdr:rowOff>257175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56</xdr:row>
          <xdr:rowOff>38100</xdr:rowOff>
        </xdr:from>
        <xdr:to>
          <xdr:col>8</xdr:col>
          <xdr:colOff>66675</xdr:colOff>
          <xdr:row>56</xdr:row>
          <xdr:rowOff>257175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47625</xdr:colOff>
      <xdr:row>30</xdr:row>
      <xdr:rowOff>29987</xdr:rowOff>
    </xdr:from>
    <xdr:to>
      <xdr:col>9</xdr:col>
      <xdr:colOff>1118978</xdr:colOff>
      <xdr:row>40</xdr:row>
      <xdr:rowOff>57150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1075" y="4211462"/>
          <a:ext cx="1833353" cy="1570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36</xdr:row>
      <xdr:rowOff>0</xdr:rowOff>
    </xdr:from>
    <xdr:to>
      <xdr:col>7</xdr:col>
      <xdr:colOff>438150</xdr:colOff>
      <xdr:row>36</xdr:row>
      <xdr:rowOff>0</xdr:rowOff>
    </xdr:to>
    <xdr:sp macro="" textlink="">
      <xdr:nvSpPr>
        <xdr:cNvPr id="13" name="Line 1">
          <a:extLst>
            <a:ext uri="{FF2B5EF4-FFF2-40B4-BE49-F238E27FC236}">
              <a16:creationId xmlns:a16="http://schemas.microsoft.com/office/drawing/2014/main" id="{00000000-0008-0000-0100-00000D000000}"/>
            </a:ext>
          </a:extLst>
        </xdr:cNvPr>
        <xdr:cNvSpPr>
          <a:spLocks noChangeShapeType="1"/>
        </xdr:cNvSpPr>
      </xdr:nvSpPr>
      <xdr:spPr bwMode="auto">
        <a:xfrm>
          <a:off x="3552825" y="7400925"/>
          <a:ext cx="819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1171575</xdr:colOff>
      <xdr:row>36</xdr:row>
      <xdr:rowOff>0</xdr:rowOff>
    </xdr:from>
    <xdr:to>
      <xdr:col>7</xdr:col>
      <xdr:colOff>1809750</xdr:colOff>
      <xdr:row>36</xdr:row>
      <xdr:rowOff>0</xdr:rowOff>
    </xdr:to>
    <xdr:sp macro="" textlink="">
      <xdr:nvSpPr>
        <xdr:cNvPr id="14" name="Line 2">
          <a:extLst>
            <a:ext uri="{FF2B5EF4-FFF2-40B4-BE49-F238E27FC236}">
              <a16:creationId xmlns:a16="http://schemas.microsoft.com/office/drawing/2014/main" id="{00000000-0008-0000-0100-00000E000000}"/>
            </a:ext>
          </a:extLst>
        </xdr:cNvPr>
        <xdr:cNvSpPr>
          <a:spLocks noChangeShapeType="1"/>
        </xdr:cNvSpPr>
      </xdr:nvSpPr>
      <xdr:spPr bwMode="auto">
        <a:xfrm flipH="1">
          <a:off x="4638675" y="5972175"/>
          <a:ext cx="638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35</xdr:row>
      <xdr:rowOff>104775</xdr:rowOff>
    </xdr:from>
    <xdr:to>
      <xdr:col>7</xdr:col>
      <xdr:colOff>885825</xdr:colOff>
      <xdr:row>35</xdr:row>
      <xdr:rowOff>104775</xdr:rowOff>
    </xdr:to>
    <xdr:sp macro="" textlink="">
      <xdr:nvSpPr>
        <xdr:cNvPr id="15" name="Line 3">
          <a:extLst>
            <a:ext uri="{FF2B5EF4-FFF2-40B4-BE49-F238E27FC236}">
              <a16:creationId xmlns:a16="http://schemas.microsoft.com/office/drawing/2014/main" id="{00000000-0008-0000-0100-00000F000000}"/>
            </a:ext>
          </a:extLst>
        </xdr:cNvPr>
        <xdr:cNvSpPr>
          <a:spLocks noChangeShapeType="1"/>
        </xdr:cNvSpPr>
      </xdr:nvSpPr>
      <xdr:spPr bwMode="auto">
        <a:xfrm>
          <a:off x="4143375" y="591502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676275</xdr:colOff>
      <xdr:row>36</xdr:row>
      <xdr:rowOff>47625</xdr:rowOff>
    </xdr:from>
    <xdr:to>
      <xdr:col>7</xdr:col>
      <xdr:colOff>885825</xdr:colOff>
      <xdr:row>36</xdr:row>
      <xdr:rowOff>47625</xdr:rowOff>
    </xdr:to>
    <xdr:sp macro="" textlink="">
      <xdr:nvSpPr>
        <xdr:cNvPr id="16" name="Line 4">
          <a:extLst>
            <a:ext uri="{FF2B5EF4-FFF2-40B4-BE49-F238E27FC236}">
              <a16:creationId xmlns:a16="http://schemas.microsoft.com/office/drawing/2014/main" id="{00000000-0008-0000-0100-000010000000}"/>
            </a:ext>
          </a:extLst>
        </xdr:cNvPr>
        <xdr:cNvSpPr>
          <a:spLocks noChangeShapeType="1"/>
        </xdr:cNvSpPr>
      </xdr:nvSpPr>
      <xdr:spPr bwMode="auto">
        <a:xfrm>
          <a:off x="4143375" y="60198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1038225</xdr:colOff>
      <xdr:row>57</xdr:row>
      <xdr:rowOff>104775</xdr:rowOff>
    </xdr:from>
    <xdr:to>
      <xdr:col>2</xdr:col>
      <xdr:colOff>1038225</xdr:colOff>
      <xdr:row>59</xdr:row>
      <xdr:rowOff>0</xdr:rowOff>
    </xdr:to>
    <xdr:sp macro="" textlink="">
      <xdr:nvSpPr>
        <xdr:cNvPr id="17" name="Text Box 10">
          <a:extLst>
            <a:ext uri="{FF2B5EF4-FFF2-40B4-BE49-F238E27FC236}">
              <a16:creationId xmlns:a16="http://schemas.microsoft.com/office/drawing/2014/main" id="{00000000-0008-0000-0100-000011000000}"/>
            </a:ext>
          </a:extLst>
        </xdr:cNvPr>
        <xdr:cNvSpPr txBox="1">
          <a:spLocks noChangeArrowheads="1"/>
        </xdr:cNvSpPr>
      </xdr:nvSpPr>
      <xdr:spPr bwMode="auto">
        <a:xfrm>
          <a:off x="1352550" y="9410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1695450</xdr:colOff>
      <xdr:row>13</xdr:row>
      <xdr:rowOff>66675</xdr:rowOff>
    </xdr:from>
    <xdr:to>
      <xdr:col>3</xdr:col>
      <xdr:colOff>76200</xdr:colOff>
      <xdr:row>14</xdr:row>
      <xdr:rowOff>142875</xdr:rowOff>
    </xdr:to>
    <xdr:sp macro="" textlink="">
      <xdr:nvSpPr>
        <xdr:cNvPr id="18" name="Text Box 11">
          <a:extLst>
            <a:ext uri="{FF2B5EF4-FFF2-40B4-BE49-F238E27FC236}">
              <a16:creationId xmlns:a16="http://schemas.microsoft.com/office/drawing/2014/main" id="{00000000-0008-0000-0100-000012000000}"/>
            </a:ext>
          </a:extLst>
        </xdr:cNvPr>
        <xdr:cNvSpPr txBox="1">
          <a:spLocks noChangeArrowheads="1"/>
        </xdr:cNvSpPr>
      </xdr:nvSpPr>
      <xdr:spPr bwMode="auto">
        <a:xfrm>
          <a:off x="2009775" y="2305050"/>
          <a:ext cx="2286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419100</xdr:colOff>
      <xdr:row>56</xdr:row>
      <xdr:rowOff>0</xdr:rowOff>
    </xdr:from>
    <xdr:to>
      <xdr:col>6</xdr:col>
      <xdr:colOff>323850</xdr:colOff>
      <xdr:row>56</xdr:row>
      <xdr:rowOff>0</xdr:rowOff>
    </xdr:to>
    <xdr:sp macro="" textlink="">
      <xdr:nvSpPr>
        <xdr:cNvPr id="19" name="Line 13">
          <a:extLst>
            <a:ext uri="{FF2B5EF4-FFF2-40B4-BE49-F238E27FC236}">
              <a16:creationId xmlns:a16="http://schemas.microsoft.com/office/drawing/2014/main" id="{00000000-0008-0000-0100-000013000000}"/>
            </a:ext>
          </a:extLst>
        </xdr:cNvPr>
        <xdr:cNvSpPr>
          <a:spLocks noChangeShapeType="1"/>
        </xdr:cNvSpPr>
      </xdr:nvSpPr>
      <xdr:spPr bwMode="auto">
        <a:xfrm>
          <a:off x="2581275" y="9144000"/>
          <a:ext cx="876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1857375</xdr:colOff>
      <xdr:row>55</xdr:row>
      <xdr:rowOff>0</xdr:rowOff>
    </xdr:from>
    <xdr:to>
      <xdr:col>8</xdr:col>
      <xdr:colOff>304800</xdr:colOff>
      <xdr:row>55</xdr:row>
      <xdr:rowOff>9525</xdr:rowOff>
    </xdr:to>
    <xdr:sp macro="" textlink="">
      <xdr:nvSpPr>
        <xdr:cNvPr id="20" name="Line 14">
          <a:extLst>
            <a:ext uri="{FF2B5EF4-FFF2-40B4-BE49-F238E27FC236}">
              <a16:creationId xmlns:a16="http://schemas.microsoft.com/office/drawing/2014/main" id="{00000000-0008-0000-0100-000014000000}"/>
            </a:ext>
          </a:extLst>
        </xdr:cNvPr>
        <xdr:cNvSpPr>
          <a:spLocks noChangeShapeType="1"/>
        </xdr:cNvSpPr>
      </xdr:nvSpPr>
      <xdr:spPr bwMode="auto">
        <a:xfrm flipH="1">
          <a:off x="5324475" y="9144000"/>
          <a:ext cx="3143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304800</xdr:colOff>
      <xdr:row>54</xdr:row>
      <xdr:rowOff>66675</xdr:rowOff>
    </xdr:from>
    <xdr:to>
      <xdr:col>8</xdr:col>
      <xdr:colOff>304800</xdr:colOff>
      <xdr:row>55</xdr:row>
      <xdr:rowOff>0</xdr:rowOff>
    </xdr:to>
    <xdr:sp macro="" textlink="">
      <xdr:nvSpPr>
        <xdr:cNvPr id="21" name="Line 17">
          <a:extLst>
            <a:ext uri="{FF2B5EF4-FFF2-40B4-BE49-F238E27FC236}">
              <a16:creationId xmlns:a16="http://schemas.microsoft.com/office/drawing/2014/main" id="{00000000-0008-0000-0100-000015000000}"/>
            </a:ext>
          </a:extLst>
        </xdr:cNvPr>
        <xdr:cNvSpPr>
          <a:spLocks noChangeShapeType="1"/>
        </xdr:cNvSpPr>
      </xdr:nvSpPr>
      <xdr:spPr bwMode="auto">
        <a:xfrm flipV="1">
          <a:off x="5638800" y="9048750"/>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409575</xdr:colOff>
      <xdr:row>55</xdr:row>
      <xdr:rowOff>57150</xdr:rowOff>
    </xdr:from>
    <xdr:to>
      <xdr:col>3</xdr:col>
      <xdr:colOff>419100</xdr:colOff>
      <xdr:row>56</xdr:row>
      <xdr:rowOff>0</xdr:rowOff>
    </xdr:to>
    <xdr:sp macro="" textlink="">
      <xdr:nvSpPr>
        <xdr:cNvPr id="22" name="Line 18">
          <a:extLst>
            <a:ext uri="{FF2B5EF4-FFF2-40B4-BE49-F238E27FC236}">
              <a16:creationId xmlns:a16="http://schemas.microsoft.com/office/drawing/2014/main" id="{00000000-0008-0000-0100-000016000000}"/>
            </a:ext>
          </a:extLst>
        </xdr:cNvPr>
        <xdr:cNvSpPr>
          <a:spLocks noChangeShapeType="1"/>
        </xdr:cNvSpPr>
      </xdr:nvSpPr>
      <xdr:spPr bwMode="auto">
        <a:xfrm flipH="1" flipV="1">
          <a:off x="2571750" y="9039225"/>
          <a:ext cx="9525"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133349</xdr:colOff>
      <xdr:row>0</xdr:row>
      <xdr:rowOff>161992</xdr:rowOff>
    </xdr:from>
    <xdr:to>
      <xdr:col>5</xdr:col>
      <xdr:colOff>65732</xdr:colOff>
      <xdr:row>6</xdr:row>
      <xdr:rowOff>38100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4" y="161992"/>
          <a:ext cx="922983" cy="7905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showGridLines="0" tabSelected="1" zoomScale="124" zoomScaleNormal="124" workbookViewId="0">
      <selection activeCell="A56" sqref="A56:J56"/>
    </sheetView>
  </sheetViews>
  <sheetFormatPr baseColWidth="10" defaultRowHeight="15" x14ac:dyDescent="0.25"/>
  <cols>
    <col min="1" max="1" width="10" style="1" customWidth="1"/>
    <col min="2" max="2" width="12" style="1" customWidth="1"/>
    <col min="3" max="3" width="11.42578125" style="1"/>
    <col min="4" max="5" width="10.85546875" style="1" customWidth="1"/>
    <col min="6" max="7" width="2.28515625" style="1" customWidth="1"/>
    <col min="8" max="9" width="11.42578125" style="1"/>
    <col min="10" max="10" width="17.42578125" style="1" customWidth="1"/>
    <col min="11" max="16384" width="11.42578125" style="1"/>
  </cols>
  <sheetData>
    <row r="1" spans="1:10" ht="15" customHeight="1" x14ac:dyDescent="0.25">
      <c r="A1" s="273" t="s">
        <v>134</v>
      </c>
      <c r="B1" s="273"/>
      <c r="C1" s="273"/>
      <c r="D1" s="273"/>
      <c r="E1" s="273"/>
      <c r="F1" s="3"/>
      <c r="H1" s="274" t="s">
        <v>135</v>
      </c>
      <c r="I1" s="274"/>
      <c r="J1" s="274"/>
    </row>
    <row r="2" spans="1:10" x14ac:dyDescent="0.25">
      <c r="A2" s="273"/>
      <c r="B2" s="273"/>
      <c r="C2" s="273"/>
      <c r="D2" s="273"/>
      <c r="E2" s="273"/>
      <c r="F2" s="3"/>
      <c r="H2" s="274"/>
      <c r="I2" s="274"/>
      <c r="J2" s="274"/>
    </row>
    <row r="3" spans="1:10" ht="8.1" customHeight="1" x14ac:dyDescent="0.25">
      <c r="A3" s="273"/>
      <c r="B3" s="273"/>
      <c r="C3" s="273"/>
      <c r="D3" s="273"/>
      <c r="E3" s="273"/>
      <c r="F3" s="3"/>
      <c r="H3" s="275"/>
      <c r="I3" s="275"/>
      <c r="J3" s="275"/>
    </row>
    <row r="4" spans="1:10" ht="15" customHeight="1" x14ac:dyDescent="0.25">
      <c r="A4" s="273"/>
      <c r="B4" s="273"/>
      <c r="C4" s="273"/>
      <c r="D4" s="273"/>
      <c r="E4" s="273"/>
      <c r="F4" s="3"/>
      <c r="H4" s="276" t="s">
        <v>136</v>
      </c>
      <c r="I4" s="277"/>
      <c r="J4" s="278"/>
    </row>
    <row r="5" spans="1:10" ht="8.1" customHeight="1" x14ac:dyDescent="0.25">
      <c r="A5" s="3"/>
      <c r="B5" s="3"/>
      <c r="C5" s="3"/>
      <c r="D5" s="3"/>
      <c r="E5" s="3"/>
      <c r="F5" s="3"/>
      <c r="H5" s="279"/>
      <c r="I5" s="280"/>
      <c r="J5" s="281"/>
    </row>
    <row r="6" spans="1:10" ht="5.0999999999999996" customHeight="1" x14ac:dyDescent="0.25">
      <c r="A6" s="4"/>
      <c r="B6" s="5"/>
      <c r="C6" s="5"/>
      <c r="D6" s="5"/>
      <c r="E6" s="5"/>
      <c r="F6" s="6"/>
      <c r="H6" s="279"/>
      <c r="I6" s="280"/>
      <c r="J6" s="281"/>
    </row>
    <row r="7" spans="1:10" ht="15" customHeight="1" x14ac:dyDescent="0.25">
      <c r="A7" s="40" t="s">
        <v>31</v>
      </c>
      <c r="C7" s="101"/>
      <c r="D7" s="103"/>
      <c r="E7" s="102"/>
      <c r="F7" s="7"/>
      <c r="H7" s="282"/>
      <c r="I7" s="283"/>
      <c r="J7" s="284"/>
    </row>
    <row r="8" spans="1:10" ht="8.1" customHeight="1" x14ac:dyDescent="0.25">
      <c r="A8" s="8"/>
      <c r="F8" s="9"/>
      <c r="H8" s="275"/>
      <c r="I8" s="275"/>
      <c r="J8" s="275"/>
    </row>
    <row r="9" spans="1:10" ht="15" customHeight="1" x14ac:dyDescent="0.25">
      <c r="A9" s="40" t="s">
        <v>32</v>
      </c>
      <c r="B9" s="101"/>
      <c r="C9" s="103"/>
      <c r="D9" s="103"/>
      <c r="E9" s="102"/>
      <c r="F9" s="10"/>
      <c r="H9" s="285" t="s">
        <v>39</v>
      </c>
      <c r="I9" s="286"/>
      <c r="J9" s="287"/>
    </row>
    <row r="10" spans="1:10" ht="8.1" customHeight="1" x14ac:dyDescent="0.25">
      <c r="A10" s="8"/>
      <c r="F10" s="9"/>
      <c r="H10" s="288"/>
      <c r="I10" s="289"/>
      <c r="J10" s="290"/>
    </row>
    <row r="11" spans="1:10" ht="15" customHeight="1" x14ac:dyDescent="0.25">
      <c r="A11" s="40" t="s">
        <v>33</v>
      </c>
      <c r="B11" s="11"/>
      <c r="C11" s="264" t="s">
        <v>34</v>
      </c>
      <c r="D11" s="101"/>
      <c r="E11" s="102"/>
      <c r="F11" s="7"/>
      <c r="H11" s="291" t="s">
        <v>74</v>
      </c>
      <c r="I11" s="292"/>
      <c r="J11" s="293" t="s">
        <v>137</v>
      </c>
    </row>
    <row r="12" spans="1:10" ht="8.1" customHeight="1" x14ac:dyDescent="0.25">
      <c r="A12" s="8"/>
      <c r="F12" s="12"/>
      <c r="H12" s="294"/>
      <c r="I12" s="292"/>
      <c r="J12" s="295"/>
    </row>
    <row r="13" spans="1:10" ht="15" customHeight="1" x14ac:dyDescent="0.25">
      <c r="A13" s="40" t="s">
        <v>35</v>
      </c>
      <c r="B13" s="101"/>
      <c r="C13" s="103"/>
      <c r="D13" s="102"/>
      <c r="E13" s="13"/>
      <c r="F13" s="14"/>
      <c r="H13" s="291" t="s">
        <v>40</v>
      </c>
      <c r="I13" s="292"/>
      <c r="J13" s="295"/>
    </row>
    <row r="14" spans="1:10" ht="8.1" customHeight="1" x14ac:dyDescent="0.25">
      <c r="A14" s="8"/>
      <c r="F14" s="12"/>
      <c r="H14" s="296"/>
      <c r="I14" s="297"/>
      <c r="J14" s="298"/>
    </row>
    <row r="15" spans="1:10" ht="15" customHeight="1" x14ac:dyDescent="0.25">
      <c r="A15" s="40" t="s">
        <v>36</v>
      </c>
      <c r="B15" s="101" t="s">
        <v>38</v>
      </c>
      <c r="C15" s="103"/>
      <c r="D15" s="102"/>
      <c r="F15" s="12"/>
      <c r="H15" s="296"/>
      <c r="I15" s="297"/>
      <c r="J15" s="298"/>
    </row>
    <row r="16" spans="1:10" ht="8.1" customHeight="1" x14ac:dyDescent="0.25">
      <c r="A16" s="8"/>
      <c r="F16" s="12"/>
      <c r="H16" s="296"/>
      <c r="I16" s="297"/>
      <c r="J16" s="298"/>
    </row>
    <row r="17" spans="1:10" ht="15" customHeight="1" x14ac:dyDescent="0.25">
      <c r="A17" s="40" t="s">
        <v>77</v>
      </c>
      <c r="C17" s="110"/>
      <c r="D17" s="111"/>
      <c r="F17" s="12"/>
      <c r="H17" s="296"/>
      <c r="I17" s="297"/>
      <c r="J17" s="298"/>
    </row>
    <row r="18" spans="1:10" ht="5.0999999999999996" customHeight="1" x14ac:dyDescent="0.25">
      <c r="A18" s="15"/>
      <c r="B18" s="16"/>
      <c r="C18" s="16"/>
      <c r="D18" s="16"/>
      <c r="E18" s="16"/>
      <c r="F18" s="17"/>
      <c r="H18" s="296"/>
      <c r="I18" s="297"/>
      <c r="J18" s="298"/>
    </row>
    <row r="19" spans="1:10" ht="8.1" customHeight="1" x14ac:dyDescent="0.25">
      <c r="H19" s="296"/>
      <c r="I19" s="297"/>
      <c r="J19" s="298"/>
    </row>
    <row r="20" spans="1:10" ht="5.0999999999999996" customHeight="1" x14ac:dyDescent="0.25">
      <c r="A20" s="4"/>
      <c r="B20" s="5"/>
      <c r="C20" s="5"/>
      <c r="D20" s="5"/>
      <c r="E20" s="5"/>
      <c r="F20" s="6"/>
      <c r="H20" s="296"/>
      <c r="I20" s="297"/>
      <c r="J20" s="298"/>
    </row>
    <row r="21" spans="1:10" ht="15" customHeight="1" x14ac:dyDescent="0.25">
      <c r="A21" s="41" t="s">
        <v>54</v>
      </c>
      <c r="B21" s="42"/>
      <c r="C21" s="43"/>
      <c r="D21" s="101" t="s">
        <v>37</v>
      </c>
      <c r="E21" s="102"/>
      <c r="F21" s="12"/>
      <c r="H21" s="296"/>
      <c r="I21" s="297"/>
      <c r="J21" s="298"/>
    </row>
    <row r="22" spans="1:10" ht="5.0999999999999996" customHeight="1" x14ac:dyDescent="0.25">
      <c r="A22" s="15"/>
      <c r="B22" s="16"/>
      <c r="C22" s="16"/>
      <c r="D22" s="16"/>
      <c r="E22" s="16"/>
      <c r="F22" s="17"/>
      <c r="H22" s="265"/>
      <c r="I22" s="266"/>
      <c r="J22" s="267"/>
    </row>
    <row r="23" spans="1:10" ht="8.1" customHeight="1" x14ac:dyDescent="0.25"/>
    <row r="24" spans="1:10" ht="15.75" customHeight="1" x14ac:dyDescent="0.25">
      <c r="A24" s="299" t="s">
        <v>41</v>
      </c>
      <c r="B24" s="300"/>
      <c r="C24" s="300"/>
      <c r="D24" s="300"/>
      <c r="E24" s="300"/>
      <c r="F24" s="300"/>
      <c r="G24" s="300"/>
      <c r="H24" s="300"/>
      <c r="I24" s="300"/>
      <c r="J24" s="301"/>
    </row>
    <row r="25" spans="1:10" ht="12" customHeight="1" x14ac:dyDescent="0.25">
      <c r="A25" s="302"/>
      <c r="B25" s="303"/>
      <c r="C25" s="303"/>
      <c r="D25" s="303"/>
      <c r="E25" s="303"/>
      <c r="F25" s="303"/>
      <c r="G25" s="303"/>
      <c r="H25" s="303"/>
      <c r="I25" s="303"/>
      <c r="J25" s="304"/>
    </row>
    <row r="26" spans="1:10" ht="15" customHeight="1" x14ac:dyDescent="0.25">
      <c r="A26" s="40" t="s">
        <v>42</v>
      </c>
      <c r="C26" s="110"/>
      <c r="D26" s="111"/>
      <c r="H26" s="268" t="s">
        <v>43</v>
      </c>
      <c r="I26" s="110"/>
      <c r="J26" s="111"/>
    </row>
    <row r="27" spans="1:10" ht="9.9499999999999993" customHeight="1" x14ac:dyDescent="0.25">
      <c r="A27" s="8"/>
      <c r="J27" s="12"/>
    </row>
    <row r="28" spans="1:10" ht="15.75" x14ac:dyDescent="0.25">
      <c r="A28" s="40" t="s">
        <v>44</v>
      </c>
      <c r="D28" s="44" t="s">
        <v>45</v>
      </c>
      <c r="H28" s="44" t="s">
        <v>46</v>
      </c>
      <c r="J28" s="12"/>
    </row>
    <row r="29" spans="1:10" ht="9.9499999999999993" customHeight="1" x14ac:dyDescent="0.25">
      <c r="A29" s="8"/>
      <c r="J29" s="12"/>
    </row>
    <row r="30" spans="1:10" ht="15.75" x14ac:dyDescent="0.25">
      <c r="A30" s="40" t="s">
        <v>47</v>
      </c>
      <c r="I30" s="275"/>
      <c r="J30" s="305"/>
    </row>
    <row r="31" spans="1:10" ht="9.9499999999999993" customHeight="1" x14ac:dyDescent="0.25">
      <c r="A31" s="8"/>
      <c r="I31" s="275"/>
      <c r="J31" s="305"/>
    </row>
    <row r="32" spans="1:10" ht="15" customHeight="1" x14ac:dyDescent="0.25">
      <c r="A32" s="40" t="s">
        <v>48</v>
      </c>
      <c r="B32" s="44" t="s">
        <v>49</v>
      </c>
      <c r="C32" s="44" t="s">
        <v>50</v>
      </c>
      <c r="D32" s="101"/>
      <c r="E32" s="103"/>
      <c r="F32" s="103"/>
      <c r="G32" s="103"/>
      <c r="H32" s="102"/>
      <c r="I32" s="275"/>
      <c r="J32" s="305"/>
    </row>
    <row r="33" spans="1:10" ht="9.9499999999999993" customHeight="1" x14ac:dyDescent="0.25">
      <c r="A33" s="8"/>
      <c r="I33" s="275"/>
      <c r="J33" s="305"/>
    </row>
    <row r="34" spans="1:10" ht="15" customHeight="1" x14ac:dyDescent="0.25">
      <c r="A34" s="18" t="s">
        <v>51</v>
      </c>
      <c r="B34" s="19"/>
      <c r="C34" s="19"/>
      <c r="D34" s="19"/>
      <c r="E34" s="20"/>
      <c r="F34" s="20"/>
      <c r="G34" s="20"/>
      <c r="H34" s="21"/>
      <c r="I34" s="275"/>
      <c r="J34" s="305"/>
    </row>
    <row r="35" spans="1:10" ht="15" customHeight="1" x14ac:dyDescent="0.25">
      <c r="A35" s="115"/>
      <c r="B35" s="116"/>
      <c r="C35" s="116"/>
      <c r="D35" s="116"/>
      <c r="E35" s="116"/>
      <c r="F35" s="116"/>
      <c r="G35" s="116"/>
      <c r="H35" s="117"/>
      <c r="I35" s="275"/>
      <c r="J35" s="305"/>
    </row>
    <row r="36" spans="1:10" ht="15" customHeight="1" x14ac:dyDescent="0.25">
      <c r="A36" s="115"/>
      <c r="B36" s="116"/>
      <c r="C36" s="116"/>
      <c r="D36" s="116"/>
      <c r="E36" s="116"/>
      <c r="F36" s="116"/>
      <c r="G36" s="116"/>
      <c r="H36" s="117"/>
      <c r="I36" s="275"/>
      <c r="J36" s="305"/>
    </row>
    <row r="37" spans="1:10" ht="15" customHeight="1" x14ac:dyDescent="0.25">
      <c r="A37" s="115"/>
      <c r="B37" s="116"/>
      <c r="C37" s="116"/>
      <c r="D37" s="116"/>
      <c r="E37" s="116"/>
      <c r="F37" s="116"/>
      <c r="G37" s="116"/>
      <c r="H37" s="117"/>
      <c r="I37" s="275"/>
      <c r="J37" s="305"/>
    </row>
    <row r="38" spans="1:10" ht="15" customHeight="1" x14ac:dyDescent="0.25">
      <c r="A38" s="118"/>
      <c r="B38" s="119"/>
      <c r="C38" s="119"/>
      <c r="D38" s="119"/>
      <c r="E38" s="119"/>
      <c r="F38" s="119"/>
      <c r="G38" s="119"/>
      <c r="H38" s="120"/>
      <c r="I38" s="275"/>
      <c r="J38" s="305"/>
    </row>
    <row r="39" spans="1:10" ht="4.5" customHeight="1" x14ac:dyDescent="0.25">
      <c r="A39" s="22"/>
      <c r="B39" s="22"/>
      <c r="C39" s="22"/>
      <c r="D39" s="22"/>
      <c r="E39" s="22"/>
      <c r="F39" s="22"/>
      <c r="G39" s="22"/>
      <c r="H39" s="22"/>
      <c r="I39" s="275"/>
      <c r="J39" s="305"/>
    </row>
    <row r="40" spans="1:10" ht="8.1" customHeight="1" x14ac:dyDescent="0.25">
      <c r="A40" s="23"/>
      <c r="B40" s="23"/>
      <c r="C40" s="23"/>
      <c r="D40" s="23"/>
      <c r="E40" s="23"/>
      <c r="F40" s="23"/>
      <c r="G40" s="23"/>
      <c r="H40" s="23"/>
      <c r="I40" s="275"/>
      <c r="J40" s="305"/>
    </row>
    <row r="41" spans="1:10" ht="15" customHeight="1" x14ac:dyDescent="0.25">
      <c r="A41" s="306" t="s">
        <v>52</v>
      </c>
      <c r="B41" s="275"/>
      <c r="C41" s="275"/>
      <c r="D41" s="275"/>
      <c r="E41" s="275"/>
      <c r="F41" s="275"/>
      <c r="G41" s="275"/>
      <c r="H41" s="275"/>
      <c r="I41" s="275"/>
      <c r="J41" s="12"/>
    </row>
    <row r="42" spans="1:10" x14ac:dyDescent="0.25">
      <c r="A42" s="307"/>
      <c r="B42" s="275"/>
      <c r="C42" s="308" t="s">
        <v>53</v>
      </c>
      <c r="D42" s="308"/>
      <c r="E42" s="308" t="s">
        <v>56</v>
      </c>
      <c r="F42" s="275"/>
      <c r="G42" s="275"/>
      <c r="H42" s="308"/>
      <c r="I42" s="308"/>
      <c r="J42" s="39" t="s">
        <v>57</v>
      </c>
    </row>
    <row r="43" spans="1:10" ht="12" customHeight="1" x14ac:dyDescent="0.25">
      <c r="A43" s="307"/>
      <c r="B43" s="275"/>
      <c r="C43" s="308"/>
      <c r="D43" s="308"/>
      <c r="E43" s="308"/>
      <c r="F43" s="275"/>
      <c r="G43" s="275"/>
      <c r="H43" s="308"/>
      <c r="I43" s="308"/>
      <c r="J43" s="112"/>
    </row>
    <row r="44" spans="1:10" ht="15" customHeight="1" x14ac:dyDescent="0.25">
      <c r="A44" s="99" t="s">
        <v>55</v>
      </c>
      <c r="B44" s="100"/>
      <c r="C44" s="101"/>
      <c r="D44" s="102"/>
      <c r="E44" s="101"/>
      <c r="F44" s="103"/>
      <c r="G44" s="103"/>
      <c r="H44" s="103"/>
      <c r="I44" s="103"/>
      <c r="J44" s="113"/>
    </row>
    <row r="45" spans="1:10" ht="9.9499999999999993" customHeight="1" x14ac:dyDescent="0.25">
      <c r="A45" s="59"/>
      <c r="B45" s="60"/>
      <c r="C45" s="24"/>
      <c r="D45" s="24"/>
      <c r="E45" s="24"/>
      <c r="F45" s="24"/>
      <c r="G45" s="25"/>
      <c r="H45" s="24"/>
      <c r="I45" s="24"/>
      <c r="J45" s="114"/>
    </row>
    <row r="46" spans="1:10" ht="9.9499999999999993" customHeight="1" x14ac:dyDescent="0.25">
      <c r="A46" s="8"/>
      <c r="G46" s="16"/>
      <c r="H46" s="26"/>
      <c r="J46" s="93"/>
    </row>
    <row r="47" spans="1:10" ht="15" customHeight="1" x14ac:dyDescent="0.25">
      <c r="A47" s="99" t="s">
        <v>55</v>
      </c>
      <c r="B47" s="100"/>
      <c r="C47" s="101"/>
      <c r="D47" s="102"/>
      <c r="E47" s="101"/>
      <c r="F47" s="103"/>
      <c r="G47" s="103"/>
      <c r="H47" s="103"/>
      <c r="I47" s="103"/>
      <c r="J47" s="94"/>
    </row>
    <row r="48" spans="1:10" ht="9.9499999999999993" customHeight="1" x14ac:dyDescent="0.25">
      <c r="A48" s="59"/>
      <c r="B48" s="60"/>
      <c r="C48" s="24"/>
      <c r="D48" s="24"/>
      <c r="E48" s="24"/>
      <c r="F48" s="24"/>
      <c r="G48" s="24"/>
      <c r="H48" s="24"/>
      <c r="I48" s="24"/>
      <c r="J48" s="95"/>
    </row>
    <row r="49" spans="1:10" ht="9.9499999999999993" customHeight="1" x14ac:dyDescent="0.25">
      <c r="A49" s="8"/>
      <c r="J49" s="93"/>
    </row>
    <row r="50" spans="1:10" ht="15" customHeight="1" x14ac:dyDescent="0.25">
      <c r="A50" s="99" t="s">
        <v>55</v>
      </c>
      <c r="B50" s="100"/>
      <c r="C50" s="101"/>
      <c r="D50" s="102"/>
      <c r="E50" s="101"/>
      <c r="F50" s="103"/>
      <c r="G50" s="103"/>
      <c r="H50" s="103"/>
      <c r="I50" s="103"/>
      <c r="J50" s="94"/>
    </row>
    <row r="51" spans="1:10" ht="9.9499999999999993" customHeight="1" x14ac:dyDescent="0.25">
      <c r="A51" s="59"/>
      <c r="B51" s="60"/>
      <c r="C51" s="24"/>
      <c r="D51" s="24"/>
      <c r="E51" s="24"/>
      <c r="F51" s="24"/>
      <c r="G51" s="24"/>
      <c r="H51" s="24"/>
      <c r="I51" s="24"/>
      <c r="J51" s="95"/>
    </row>
    <row r="52" spans="1:10" ht="9.9499999999999993" customHeight="1" x14ac:dyDescent="0.25">
      <c r="A52" s="8"/>
      <c r="J52" s="93"/>
    </row>
    <row r="53" spans="1:10" ht="15" customHeight="1" x14ac:dyDescent="0.25">
      <c r="A53" s="99" t="s">
        <v>55</v>
      </c>
      <c r="B53" s="100"/>
      <c r="C53" s="101"/>
      <c r="D53" s="102"/>
      <c r="E53" s="101"/>
      <c r="F53" s="103"/>
      <c r="G53" s="103"/>
      <c r="H53" s="103"/>
      <c r="I53" s="103"/>
      <c r="J53" s="94"/>
    </row>
    <row r="54" spans="1:10" ht="12" customHeight="1" x14ac:dyDescent="0.25">
      <c r="A54" s="8"/>
      <c r="J54" s="95"/>
    </row>
    <row r="55" spans="1:10" ht="5.0999999999999996" customHeight="1" x14ac:dyDescent="0.25">
      <c r="A55" s="15"/>
      <c r="B55" s="16"/>
      <c r="C55" s="16"/>
      <c r="D55" s="16"/>
      <c r="E55" s="16"/>
      <c r="F55" s="16"/>
      <c r="G55" s="16"/>
      <c r="H55" s="16"/>
      <c r="I55" s="16"/>
      <c r="J55" s="27"/>
    </row>
    <row r="56" spans="1:10" ht="18" customHeight="1" x14ac:dyDescent="0.25">
      <c r="A56" s="309" t="s">
        <v>64</v>
      </c>
      <c r="B56" s="309"/>
      <c r="C56" s="309"/>
      <c r="D56" s="309"/>
      <c r="E56" s="309"/>
      <c r="F56" s="309"/>
      <c r="G56" s="309"/>
      <c r="H56" s="309"/>
      <c r="I56" s="309"/>
      <c r="J56" s="309"/>
    </row>
    <row r="57" spans="1:10" ht="26.25" customHeight="1" x14ac:dyDescent="0.25">
      <c r="A57" s="310" t="s">
        <v>66</v>
      </c>
      <c r="B57" s="310"/>
      <c r="C57" s="310"/>
      <c r="D57" s="310"/>
      <c r="E57" s="310"/>
      <c r="G57" s="96" t="s">
        <v>67</v>
      </c>
      <c r="H57" s="96"/>
      <c r="I57" s="96" t="s">
        <v>65</v>
      </c>
      <c r="J57" s="96"/>
    </row>
    <row r="58" spans="1:10" ht="15" customHeight="1" x14ac:dyDescent="0.25">
      <c r="A58" s="269" t="s">
        <v>59</v>
      </c>
      <c r="B58" s="269"/>
      <c r="C58" s="269"/>
      <c r="D58" s="269" t="s">
        <v>60</v>
      </c>
      <c r="E58" s="270" t="s">
        <v>61</v>
      </c>
      <c r="F58" s="270"/>
      <c r="G58" s="270" t="s">
        <v>62</v>
      </c>
      <c r="H58" s="270"/>
      <c r="I58" s="270"/>
      <c r="J58" s="270" t="s">
        <v>63</v>
      </c>
    </row>
    <row r="59" spans="1:10" ht="15" customHeight="1" x14ac:dyDescent="0.25">
      <c r="A59" s="269"/>
      <c r="B59" s="269"/>
      <c r="C59" s="269"/>
      <c r="D59" s="269"/>
      <c r="E59" s="270"/>
      <c r="F59" s="270"/>
      <c r="G59" s="270"/>
      <c r="H59" s="270"/>
      <c r="I59" s="270"/>
      <c r="J59" s="270"/>
    </row>
    <row r="60" spans="1:10" ht="15" customHeight="1" x14ac:dyDescent="0.25">
      <c r="A60" s="90"/>
      <c r="B60" s="91"/>
      <c r="C60" s="92"/>
      <c r="D60" s="28"/>
      <c r="E60" s="97"/>
      <c r="F60" s="98"/>
      <c r="G60" s="90"/>
      <c r="H60" s="91"/>
      <c r="I60" s="92"/>
      <c r="J60" s="29"/>
    </row>
    <row r="61" spans="1:10" ht="15" customHeight="1" x14ac:dyDescent="0.25">
      <c r="A61" s="90"/>
      <c r="B61" s="91"/>
      <c r="C61" s="92"/>
      <c r="D61" s="28"/>
      <c r="E61" s="97"/>
      <c r="F61" s="98"/>
      <c r="G61" s="90"/>
      <c r="H61" s="91"/>
      <c r="I61" s="92"/>
      <c r="J61" s="29"/>
    </row>
    <row r="62" spans="1:10" ht="15" customHeight="1" x14ac:dyDescent="0.25">
      <c r="A62" s="90"/>
      <c r="B62" s="91"/>
      <c r="C62" s="92"/>
      <c r="D62" s="28"/>
      <c r="E62" s="97"/>
      <c r="F62" s="98"/>
      <c r="G62" s="90"/>
      <c r="H62" s="91"/>
      <c r="I62" s="92"/>
      <c r="J62" s="29"/>
    </row>
    <row r="63" spans="1:10" ht="15" customHeight="1" x14ac:dyDescent="0.25">
      <c r="A63" s="90"/>
      <c r="B63" s="91"/>
      <c r="C63" s="92"/>
      <c r="D63" s="28"/>
      <c r="E63" s="97"/>
      <c r="F63" s="98"/>
      <c r="G63" s="90"/>
      <c r="H63" s="91"/>
      <c r="I63" s="92"/>
      <c r="J63" s="29"/>
    </row>
    <row r="64" spans="1:10" ht="15" customHeight="1" x14ac:dyDescent="0.25">
      <c r="A64" s="75" t="s">
        <v>124</v>
      </c>
      <c r="B64" s="75"/>
      <c r="C64" s="75"/>
      <c r="D64" s="75"/>
      <c r="E64" s="75"/>
      <c r="F64" s="75"/>
      <c r="G64" s="89"/>
      <c r="H64" s="89"/>
      <c r="I64" s="89"/>
      <c r="J64" s="89"/>
    </row>
    <row r="65" spans="1:10" ht="4.5" customHeight="1" x14ac:dyDescent="0.25">
      <c r="A65" s="4"/>
      <c r="B65" s="5"/>
      <c r="C65" s="5"/>
      <c r="D65" s="5"/>
      <c r="E65" s="5"/>
      <c r="F65" s="5"/>
      <c r="G65" s="5"/>
      <c r="H65" s="5"/>
      <c r="I65" s="5"/>
      <c r="J65" s="6"/>
    </row>
    <row r="66" spans="1:10" ht="15" customHeight="1" x14ac:dyDescent="0.25">
      <c r="A66" s="311" t="s">
        <v>138</v>
      </c>
      <c r="B66" s="312"/>
      <c r="C66" s="312"/>
      <c r="D66" s="271"/>
      <c r="E66" s="271"/>
      <c r="I66" s="104"/>
      <c r="J66" s="105"/>
    </row>
    <row r="67" spans="1:10" ht="12" customHeight="1" x14ac:dyDescent="0.25">
      <c r="A67" s="311"/>
      <c r="B67" s="312"/>
      <c r="C67" s="312"/>
      <c r="D67" s="272" t="s">
        <v>53</v>
      </c>
      <c r="I67" s="106"/>
      <c r="J67" s="107"/>
    </row>
    <row r="68" spans="1:10" ht="15" customHeight="1" x14ac:dyDescent="0.25">
      <c r="A68" s="40" t="s">
        <v>48</v>
      </c>
      <c r="B68" s="44" t="s">
        <v>49</v>
      </c>
      <c r="C68" s="44" t="s">
        <v>50</v>
      </c>
      <c r="D68" s="101">
        <f>Garde!D32</f>
        <v>0</v>
      </c>
      <c r="E68" s="103"/>
      <c r="F68" s="103"/>
      <c r="G68" s="103"/>
      <c r="H68" s="103"/>
      <c r="I68" s="106"/>
      <c r="J68" s="107"/>
    </row>
    <row r="69" spans="1:10" ht="9" customHeight="1" x14ac:dyDescent="0.25">
      <c r="A69" s="15"/>
      <c r="B69" s="16"/>
      <c r="C69" s="16"/>
      <c r="D69" s="16"/>
      <c r="E69" s="16"/>
      <c r="F69" s="16"/>
      <c r="G69" s="16"/>
      <c r="H69" s="16"/>
      <c r="I69" s="108"/>
      <c r="J69" s="109"/>
    </row>
  </sheetData>
  <sheetProtection algorithmName="SHA-512" hashValue="lxj3SQ107tSVB1HBjABa/7GXMJnSDPmgHlGPuosNh4tTs97wNdKeKXSXpogv09oC3mHXs1SlvAhZZrBAFgEcmw==" saltValue="x+s7hnRofO9vMNNYlTdVlg==" spinCount="100000" sheet="1" objects="1" scenarios="1"/>
  <mergeCells count="58">
    <mergeCell ref="A66:C67"/>
    <mergeCell ref="A1:E4"/>
    <mergeCell ref="H1:J2"/>
    <mergeCell ref="B9:E9"/>
    <mergeCell ref="C7:E7"/>
    <mergeCell ref="H4:J7"/>
    <mergeCell ref="H9:J10"/>
    <mergeCell ref="D11:E11"/>
    <mergeCell ref="B15:D15"/>
    <mergeCell ref="B13:D13"/>
    <mergeCell ref="D21:E21"/>
    <mergeCell ref="A44:B44"/>
    <mergeCell ref="C44:D44"/>
    <mergeCell ref="E44:I44"/>
    <mergeCell ref="D32:H32"/>
    <mergeCell ref="C17:D17"/>
    <mergeCell ref="C26:D26"/>
    <mergeCell ref="I26:J26"/>
    <mergeCell ref="J43:J45"/>
    <mergeCell ref="A24:J25"/>
    <mergeCell ref="A35:H38"/>
    <mergeCell ref="A47:B47"/>
    <mergeCell ref="C47:D47"/>
    <mergeCell ref="E47:I47"/>
    <mergeCell ref="A50:B50"/>
    <mergeCell ref="C50:D50"/>
    <mergeCell ref="E50:I50"/>
    <mergeCell ref="D68:H68"/>
    <mergeCell ref="A53:B53"/>
    <mergeCell ref="C53:D53"/>
    <mergeCell ref="E53:I53"/>
    <mergeCell ref="I66:J69"/>
    <mergeCell ref="A56:J56"/>
    <mergeCell ref="A58:C59"/>
    <mergeCell ref="D58:D59"/>
    <mergeCell ref="E58:F59"/>
    <mergeCell ref="G58:I59"/>
    <mergeCell ref="J58:J59"/>
    <mergeCell ref="A60:C60"/>
    <mergeCell ref="J52:J54"/>
    <mergeCell ref="A57:E57"/>
    <mergeCell ref="I57:J57"/>
    <mergeCell ref="A61:C61"/>
    <mergeCell ref="A62:C62"/>
    <mergeCell ref="A63:C63"/>
    <mergeCell ref="E60:F60"/>
    <mergeCell ref="E61:F61"/>
    <mergeCell ref="E62:F62"/>
    <mergeCell ref="E63:F63"/>
    <mergeCell ref="G64:J64"/>
    <mergeCell ref="H14:J21"/>
    <mergeCell ref="G60:I60"/>
    <mergeCell ref="G61:I61"/>
    <mergeCell ref="G62:I62"/>
    <mergeCell ref="G63:I63"/>
    <mergeCell ref="J46:J48"/>
    <mergeCell ref="J49:J51"/>
    <mergeCell ref="G57:H57"/>
  </mergeCells>
  <pageMargins left="0.15748031496062992" right="0.2362204724409449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552450</xdr:colOff>
                    <xdr:row>27</xdr:row>
                    <xdr:rowOff>0</xdr:rowOff>
                  </from>
                  <to>
                    <xdr:col>3</xdr:col>
                    <xdr:colOff>95250</xdr:colOff>
                    <xdr:row>28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28575</xdr:colOff>
                    <xdr:row>27</xdr:row>
                    <xdr:rowOff>0</xdr:rowOff>
                  </from>
                  <to>
                    <xdr:col>7</xdr:col>
                    <xdr:colOff>28575</xdr:colOff>
                    <xdr:row>28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409575</xdr:colOff>
                    <xdr:row>31</xdr:row>
                    <xdr:rowOff>0</xdr:rowOff>
                  </from>
                  <to>
                    <xdr:col>1</xdr:col>
                    <xdr:colOff>714375</xdr:colOff>
                    <xdr:row>32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466725</xdr:colOff>
                    <xdr:row>31</xdr:row>
                    <xdr:rowOff>0</xdr:rowOff>
                  </from>
                  <to>
                    <xdr:col>3</xdr:col>
                    <xdr:colOff>9525</xdr:colOff>
                    <xdr:row>32</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285750</xdr:colOff>
                    <xdr:row>31</xdr:row>
                    <xdr:rowOff>0</xdr:rowOff>
                  </from>
                  <to>
                    <xdr:col>0</xdr:col>
                    <xdr:colOff>590550</xdr:colOff>
                    <xdr:row>32</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57150</xdr:colOff>
                    <xdr:row>43</xdr:row>
                    <xdr:rowOff>0</xdr:rowOff>
                  </from>
                  <to>
                    <xdr:col>1</xdr:col>
                    <xdr:colOff>361950</xdr:colOff>
                    <xdr:row>44</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609600</xdr:colOff>
                    <xdr:row>43</xdr:row>
                    <xdr:rowOff>0</xdr:rowOff>
                  </from>
                  <to>
                    <xdr:col>2</xdr:col>
                    <xdr:colOff>114300</xdr:colOff>
                    <xdr:row>44</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171450</xdr:colOff>
                    <xdr:row>43</xdr:row>
                    <xdr:rowOff>0</xdr:rowOff>
                  </from>
                  <to>
                    <xdr:col>0</xdr:col>
                    <xdr:colOff>476250</xdr:colOff>
                    <xdr:row>44</xdr:row>
                    <xdr:rowOff>28575</xdr:rowOff>
                  </to>
                </anchor>
              </controlPr>
            </control>
          </mc:Choice>
        </mc:AlternateContent>
        <mc:AlternateContent xmlns:mc="http://schemas.openxmlformats.org/markup-compatibility/2006">
          <mc:Choice Requires="x14">
            <control shapeId="3093" r:id="rId12" name="Check Box 21">
              <controlPr defaultSize="0" autoFill="0" autoLine="0" autoPict="0">
                <anchor moveWithCells="1">
                  <from>
                    <xdr:col>1</xdr:col>
                    <xdr:colOff>57150</xdr:colOff>
                    <xdr:row>46</xdr:row>
                    <xdr:rowOff>0</xdr:rowOff>
                  </from>
                  <to>
                    <xdr:col>1</xdr:col>
                    <xdr:colOff>361950</xdr:colOff>
                    <xdr:row>47</xdr:row>
                    <xdr:rowOff>28575</xdr:rowOff>
                  </to>
                </anchor>
              </controlPr>
            </control>
          </mc:Choice>
        </mc:AlternateContent>
        <mc:AlternateContent xmlns:mc="http://schemas.openxmlformats.org/markup-compatibility/2006">
          <mc:Choice Requires="x14">
            <control shapeId="3094" r:id="rId13" name="Check Box 22">
              <controlPr defaultSize="0" autoFill="0" autoLine="0" autoPict="0">
                <anchor moveWithCells="1">
                  <from>
                    <xdr:col>1</xdr:col>
                    <xdr:colOff>609600</xdr:colOff>
                    <xdr:row>46</xdr:row>
                    <xdr:rowOff>0</xdr:rowOff>
                  </from>
                  <to>
                    <xdr:col>2</xdr:col>
                    <xdr:colOff>114300</xdr:colOff>
                    <xdr:row>47</xdr:row>
                    <xdr:rowOff>28575</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0</xdr:col>
                    <xdr:colOff>171450</xdr:colOff>
                    <xdr:row>46</xdr:row>
                    <xdr:rowOff>0</xdr:rowOff>
                  </from>
                  <to>
                    <xdr:col>0</xdr:col>
                    <xdr:colOff>476250</xdr:colOff>
                    <xdr:row>47</xdr:row>
                    <xdr:rowOff>28575</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1</xdr:col>
                    <xdr:colOff>57150</xdr:colOff>
                    <xdr:row>49</xdr:row>
                    <xdr:rowOff>0</xdr:rowOff>
                  </from>
                  <to>
                    <xdr:col>1</xdr:col>
                    <xdr:colOff>361950</xdr:colOff>
                    <xdr:row>50</xdr:row>
                    <xdr:rowOff>28575</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1</xdr:col>
                    <xdr:colOff>609600</xdr:colOff>
                    <xdr:row>49</xdr:row>
                    <xdr:rowOff>0</xdr:rowOff>
                  </from>
                  <to>
                    <xdr:col>2</xdr:col>
                    <xdr:colOff>114300</xdr:colOff>
                    <xdr:row>50</xdr:row>
                    <xdr:rowOff>28575</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0</xdr:col>
                    <xdr:colOff>171450</xdr:colOff>
                    <xdr:row>49</xdr:row>
                    <xdr:rowOff>0</xdr:rowOff>
                  </from>
                  <to>
                    <xdr:col>0</xdr:col>
                    <xdr:colOff>476250</xdr:colOff>
                    <xdr:row>50</xdr:row>
                    <xdr:rowOff>28575</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1</xdr:col>
                    <xdr:colOff>57150</xdr:colOff>
                    <xdr:row>52</xdr:row>
                    <xdr:rowOff>0</xdr:rowOff>
                  </from>
                  <to>
                    <xdr:col>1</xdr:col>
                    <xdr:colOff>361950</xdr:colOff>
                    <xdr:row>53</xdr:row>
                    <xdr:rowOff>28575</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1</xdr:col>
                    <xdr:colOff>609600</xdr:colOff>
                    <xdr:row>52</xdr:row>
                    <xdr:rowOff>0</xdr:rowOff>
                  </from>
                  <to>
                    <xdr:col>2</xdr:col>
                    <xdr:colOff>114300</xdr:colOff>
                    <xdr:row>53</xdr:row>
                    <xdr:rowOff>28575</xdr:rowOff>
                  </to>
                </anchor>
              </controlPr>
            </control>
          </mc:Choice>
        </mc:AlternateContent>
        <mc:AlternateContent xmlns:mc="http://schemas.openxmlformats.org/markup-compatibility/2006">
          <mc:Choice Requires="x14">
            <control shapeId="3101" r:id="rId20" name="Check Box 29">
              <controlPr defaultSize="0" autoFill="0" autoLine="0" autoPict="0">
                <anchor moveWithCells="1">
                  <from>
                    <xdr:col>0</xdr:col>
                    <xdr:colOff>171450</xdr:colOff>
                    <xdr:row>52</xdr:row>
                    <xdr:rowOff>0</xdr:rowOff>
                  </from>
                  <to>
                    <xdr:col>0</xdr:col>
                    <xdr:colOff>476250</xdr:colOff>
                    <xdr:row>53</xdr:row>
                    <xdr:rowOff>28575</xdr:rowOff>
                  </to>
                </anchor>
              </controlPr>
            </control>
          </mc:Choice>
        </mc:AlternateContent>
        <mc:AlternateContent xmlns:mc="http://schemas.openxmlformats.org/markup-compatibility/2006">
          <mc:Choice Requires="x14">
            <control shapeId="3102" r:id="rId21" name="Check Box 30">
              <controlPr defaultSize="0" autoFill="0" autoLine="0" autoPict="0">
                <anchor moveWithCells="1">
                  <from>
                    <xdr:col>1</xdr:col>
                    <xdr:colOff>409575</xdr:colOff>
                    <xdr:row>67</xdr:row>
                    <xdr:rowOff>0</xdr:rowOff>
                  </from>
                  <to>
                    <xdr:col>1</xdr:col>
                    <xdr:colOff>714375</xdr:colOff>
                    <xdr:row>68</xdr:row>
                    <xdr:rowOff>28575</xdr:rowOff>
                  </to>
                </anchor>
              </controlPr>
            </control>
          </mc:Choice>
        </mc:AlternateContent>
        <mc:AlternateContent xmlns:mc="http://schemas.openxmlformats.org/markup-compatibility/2006">
          <mc:Choice Requires="x14">
            <control shapeId="3103" r:id="rId22" name="Check Box 31">
              <controlPr defaultSize="0" autoFill="0" autoLine="0" autoPict="0">
                <anchor moveWithCells="1">
                  <from>
                    <xdr:col>2</xdr:col>
                    <xdr:colOff>466725</xdr:colOff>
                    <xdr:row>67</xdr:row>
                    <xdr:rowOff>0</xdr:rowOff>
                  </from>
                  <to>
                    <xdr:col>3</xdr:col>
                    <xdr:colOff>9525</xdr:colOff>
                    <xdr:row>68</xdr:row>
                    <xdr:rowOff>28575</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0</xdr:col>
                    <xdr:colOff>285750</xdr:colOff>
                    <xdr:row>67</xdr:row>
                    <xdr:rowOff>0</xdr:rowOff>
                  </from>
                  <to>
                    <xdr:col>0</xdr:col>
                    <xdr:colOff>590550</xdr:colOff>
                    <xdr:row>68</xdr:row>
                    <xdr:rowOff>28575</xdr:rowOff>
                  </to>
                </anchor>
              </controlPr>
            </control>
          </mc:Choice>
        </mc:AlternateContent>
        <mc:AlternateContent xmlns:mc="http://schemas.openxmlformats.org/markup-compatibility/2006">
          <mc:Choice Requires="x14">
            <control shapeId="3108" r:id="rId24" name="Check Box 36">
              <controlPr defaultSize="0" autoFill="0" autoLine="0" autoPict="0">
                <anchor moveWithCells="1">
                  <from>
                    <xdr:col>5</xdr:col>
                    <xdr:colOff>19050</xdr:colOff>
                    <xdr:row>56</xdr:row>
                    <xdr:rowOff>38100</xdr:rowOff>
                  </from>
                  <to>
                    <xdr:col>7</xdr:col>
                    <xdr:colOff>19050</xdr:colOff>
                    <xdr:row>56</xdr:row>
                    <xdr:rowOff>257175</xdr:rowOff>
                  </to>
                </anchor>
              </controlPr>
            </control>
          </mc:Choice>
        </mc:AlternateContent>
        <mc:AlternateContent xmlns:mc="http://schemas.openxmlformats.org/markup-compatibility/2006">
          <mc:Choice Requires="x14">
            <control shapeId="3109" r:id="rId25" name="Check Box 37">
              <controlPr defaultSize="0" autoFill="0" autoLine="0" autoPict="0">
                <anchor moveWithCells="1">
                  <from>
                    <xdr:col>7</xdr:col>
                    <xdr:colOff>523875</xdr:colOff>
                    <xdr:row>56</xdr:row>
                    <xdr:rowOff>38100</xdr:rowOff>
                  </from>
                  <to>
                    <xdr:col>8</xdr:col>
                    <xdr:colOff>66675</xdr:colOff>
                    <xdr:row>56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zoomScale="118" zoomScaleNormal="118" workbookViewId="0">
      <selection activeCell="M64" sqref="M64"/>
    </sheetView>
  </sheetViews>
  <sheetFormatPr baseColWidth="10" defaultRowHeight="15" x14ac:dyDescent="0.25"/>
  <cols>
    <col min="1" max="1" width="2.42578125" style="1" customWidth="1"/>
    <col min="2" max="2" width="6.28515625" style="32" customWidth="1"/>
    <col min="3" max="3" width="24.85546875" style="1" customWidth="1"/>
    <col min="4" max="4" width="6" style="1" customWidth="1"/>
    <col min="5" max="5" width="8.85546875" style="1" customWidth="1"/>
    <col min="6" max="6" width="5.28515625" style="1" customWidth="1"/>
    <col min="7" max="7" width="4.7109375" style="32" customWidth="1"/>
    <col min="8" max="8" width="26.85546875" style="1" customWidth="1"/>
    <col min="9" max="9" width="6.85546875" style="1" customWidth="1"/>
    <col min="10" max="10" width="7.7109375" style="1" customWidth="1"/>
    <col min="11" max="16384" width="11.42578125" style="1"/>
  </cols>
  <sheetData>
    <row r="1" spans="1:10" ht="15" customHeight="1" thickBot="1" x14ac:dyDescent="0.3">
      <c r="A1" s="313"/>
      <c r="B1" s="314" t="s">
        <v>139</v>
      </c>
      <c r="C1" s="315"/>
      <c r="D1" s="316"/>
      <c r="E1" s="317" t="s">
        <v>0</v>
      </c>
      <c r="F1" s="317"/>
      <c r="G1" s="318"/>
      <c r="H1" s="319" t="str">
        <f>Garde!D21</f>
        <v>411.</v>
      </c>
      <c r="I1" s="320"/>
      <c r="J1" s="321"/>
    </row>
    <row r="2" spans="1:10" ht="6.75" customHeight="1" thickBot="1" x14ac:dyDescent="0.3">
      <c r="A2" s="313"/>
      <c r="B2" s="322"/>
      <c r="C2" s="323"/>
      <c r="D2" s="324"/>
      <c r="E2" s="325"/>
      <c r="F2" s="325"/>
      <c r="G2" s="326"/>
      <c r="H2" s="327"/>
      <c r="I2" s="327"/>
      <c r="J2" s="327"/>
    </row>
    <row r="3" spans="1:10" ht="12" customHeight="1" thickBot="1" x14ac:dyDescent="0.3">
      <c r="A3" s="313"/>
      <c r="B3" s="322"/>
      <c r="C3" s="323"/>
      <c r="D3" s="324"/>
      <c r="E3" s="328"/>
      <c r="F3" s="329" t="s">
        <v>58</v>
      </c>
      <c r="G3" s="330"/>
      <c r="H3" s="331">
        <f>Garde!C7</f>
        <v>0</v>
      </c>
      <c r="I3" s="332"/>
      <c r="J3" s="333"/>
    </row>
    <row r="4" spans="1:10" ht="6.75" customHeight="1" thickBot="1" x14ac:dyDescent="0.3">
      <c r="A4" s="316"/>
      <c r="B4" s="334"/>
      <c r="C4" s="335"/>
      <c r="D4" s="325"/>
      <c r="E4" s="328"/>
      <c r="F4" s="328"/>
      <c r="G4" s="326"/>
      <c r="H4" s="336"/>
      <c r="I4" s="336"/>
      <c r="J4" s="336"/>
    </row>
    <row r="5" spans="1:10" ht="16.5" thickBot="1" x14ac:dyDescent="0.3">
      <c r="A5" s="316"/>
      <c r="B5" s="337"/>
      <c r="C5" s="338"/>
      <c r="D5" s="325"/>
      <c r="E5" s="328"/>
      <c r="F5" s="329" t="s">
        <v>26</v>
      </c>
      <c r="G5" s="329"/>
      <c r="H5" s="319">
        <f>Garde!D11</f>
        <v>0</v>
      </c>
      <c r="I5" s="320"/>
      <c r="J5" s="321"/>
    </row>
    <row r="6" spans="1:10" x14ac:dyDescent="0.25">
      <c r="A6" s="316"/>
      <c r="B6" s="326"/>
      <c r="C6" s="316"/>
      <c r="D6" s="316"/>
      <c r="E6" s="316"/>
      <c r="F6" s="316"/>
      <c r="G6" s="326"/>
      <c r="H6" s="316"/>
      <c r="I6" s="316"/>
      <c r="J6" s="316"/>
    </row>
    <row r="7" spans="1:10" ht="15.95" customHeight="1" x14ac:dyDescent="0.3">
      <c r="A7" s="316"/>
      <c r="B7" s="339" t="s">
        <v>1</v>
      </c>
      <c r="C7" s="339"/>
      <c r="D7" s="340" t="s">
        <v>2</v>
      </c>
      <c r="E7" s="340"/>
      <c r="F7" s="316"/>
      <c r="G7" s="339" t="s">
        <v>3</v>
      </c>
      <c r="H7" s="339"/>
      <c r="I7" s="340" t="s">
        <v>2</v>
      </c>
      <c r="J7" s="340"/>
    </row>
    <row r="8" spans="1:10" ht="9.9499999999999993" customHeight="1" x14ac:dyDescent="0.25">
      <c r="A8" s="150">
        <v>6070</v>
      </c>
      <c r="B8" s="150"/>
      <c r="C8" s="188" t="s">
        <v>75</v>
      </c>
      <c r="D8" s="130">
        <v>0</v>
      </c>
      <c r="E8" s="131"/>
      <c r="F8" s="149">
        <v>7070</v>
      </c>
      <c r="G8" s="150"/>
      <c r="H8" s="128" t="s">
        <v>127</v>
      </c>
      <c r="I8" s="130">
        <v>0</v>
      </c>
      <c r="J8" s="131"/>
    </row>
    <row r="9" spans="1:10" ht="9.9499999999999993" customHeight="1" thickBot="1" x14ac:dyDescent="0.3">
      <c r="A9" s="150"/>
      <c r="B9" s="150"/>
      <c r="C9" s="189"/>
      <c r="D9" s="132"/>
      <c r="E9" s="133"/>
      <c r="F9" s="149"/>
      <c r="G9" s="150"/>
      <c r="H9" s="129"/>
      <c r="I9" s="132"/>
      <c r="J9" s="133"/>
    </row>
    <row r="10" spans="1:10" ht="6" customHeight="1" x14ac:dyDescent="0.25">
      <c r="A10" s="46"/>
      <c r="B10" s="47"/>
      <c r="C10" s="46"/>
      <c r="D10" s="54"/>
      <c r="E10" s="54"/>
      <c r="F10" s="46"/>
      <c r="G10" s="47"/>
      <c r="H10" s="46"/>
      <c r="I10" s="55"/>
      <c r="J10" s="55"/>
    </row>
    <row r="11" spans="1:10" ht="9.9499999999999993" customHeight="1" x14ac:dyDescent="0.25">
      <c r="A11" s="150">
        <v>61681</v>
      </c>
      <c r="B11" s="150"/>
      <c r="C11" s="128" t="s">
        <v>7</v>
      </c>
      <c r="D11" s="130">
        <v>0</v>
      </c>
      <c r="E11" s="131"/>
      <c r="F11" s="149">
        <v>7080</v>
      </c>
      <c r="G11" s="150"/>
      <c r="H11" s="128" t="s">
        <v>5</v>
      </c>
      <c r="I11" s="130">
        <v>0</v>
      </c>
      <c r="J11" s="131"/>
    </row>
    <row r="12" spans="1:10" ht="9.9499999999999993" customHeight="1" thickBot="1" x14ac:dyDescent="0.3">
      <c r="A12" s="150"/>
      <c r="B12" s="150"/>
      <c r="C12" s="129"/>
      <c r="D12" s="132"/>
      <c r="E12" s="133"/>
      <c r="F12" s="149"/>
      <c r="G12" s="150"/>
      <c r="H12" s="129"/>
      <c r="I12" s="132"/>
      <c r="J12" s="133"/>
    </row>
    <row r="13" spans="1:10" ht="6" customHeight="1" x14ac:dyDescent="0.25">
      <c r="A13" s="46"/>
      <c r="B13" s="47"/>
      <c r="C13" s="67"/>
      <c r="D13" s="54"/>
      <c r="E13" s="54"/>
      <c r="F13" s="46"/>
      <c r="G13" s="47"/>
      <c r="H13" s="67"/>
      <c r="I13" s="55"/>
      <c r="J13" s="55"/>
    </row>
    <row r="14" spans="1:10" ht="9.9499999999999993" customHeight="1" x14ac:dyDescent="0.25">
      <c r="A14" s="150">
        <v>6181</v>
      </c>
      <c r="B14" s="150"/>
      <c r="C14" s="128" t="s">
        <v>4</v>
      </c>
      <c r="D14" s="130">
        <v>0</v>
      </c>
      <c r="E14" s="131"/>
      <c r="F14" s="149">
        <v>7410</v>
      </c>
      <c r="G14" s="150"/>
      <c r="H14" s="128" t="s">
        <v>130</v>
      </c>
      <c r="I14" s="130">
        <v>0</v>
      </c>
      <c r="J14" s="131"/>
    </row>
    <row r="15" spans="1:10" ht="9.9499999999999993" customHeight="1" thickBot="1" x14ac:dyDescent="0.3">
      <c r="A15" s="150"/>
      <c r="B15" s="150"/>
      <c r="C15" s="129"/>
      <c r="D15" s="132"/>
      <c r="E15" s="133"/>
      <c r="F15" s="149"/>
      <c r="G15" s="150"/>
      <c r="H15" s="129"/>
      <c r="I15" s="132"/>
      <c r="J15" s="133"/>
    </row>
    <row r="16" spans="1:10" ht="6" customHeight="1" x14ac:dyDescent="0.25">
      <c r="A16" s="46"/>
      <c r="B16" s="47"/>
      <c r="C16" s="46"/>
      <c r="D16" s="54"/>
      <c r="E16" s="54"/>
      <c r="F16" s="46"/>
      <c r="G16" s="47"/>
      <c r="H16" s="46"/>
      <c r="I16" s="55"/>
      <c r="J16" s="55"/>
    </row>
    <row r="17" spans="1:11" ht="9.9499999999999993" customHeight="1" x14ac:dyDescent="0.25">
      <c r="A17" s="150">
        <v>6270</v>
      </c>
      <c r="B17" s="150"/>
      <c r="C17" s="128" t="s">
        <v>125</v>
      </c>
      <c r="D17" s="130">
        <v>0</v>
      </c>
      <c r="E17" s="131"/>
      <c r="F17" s="149">
        <v>7551</v>
      </c>
      <c r="G17" s="150"/>
      <c r="H17" s="151" t="s">
        <v>128</v>
      </c>
      <c r="I17" s="130">
        <v>0</v>
      </c>
      <c r="J17" s="131"/>
    </row>
    <row r="18" spans="1:11" ht="9.9499999999999993" customHeight="1" thickBot="1" x14ac:dyDescent="0.3">
      <c r="A18" s="150"/>
      <c r="B18" s="150"/>
      <c r="C18" s="129"/>
      <c r="D18" s="132"/>
      <c r="E18" s="133"/>
      <c r="F18" s="149"/>
      <c r="G18" s="150"/>
      <c r="H18" s="152"/>
      <c r="I18" s="132"/>
      <c r="J18" s="133"/>
    </row>
    <row r="19" spans="1:11" ht="6" customHeight="1" x14ac:dyDescent="0.25">
      <c r="A19" s="46"/>
      <c r="B19" s="47"/>
      <c r="C19" s="46"/>
      <c r="D19" s="54"/>
      <c r="E19" s="54"/>
      <c r="F19" s="46"/>
      <c r="G19" s="47"/>
      <c r="H19" s="46"/>
      <c r="I19" s="55"/>
      <c r="J19" s="55"/>
    </row>
    <row r="20" spans="1:11" ht="9.9499999999999993" customHeight="1" x14ac:dyDescent="0.25">
      <c r="A20" s="150">
        <v>6586</v>
      </c>
      <c r="B20" s="150"/>
      <c r="C20" s="134" t="s">
        <v>6</v>
      </c>
      <c r="D20" s="130">
        <v>0</v>
      </c>
      <c r="E20" s="131"/>
      <c r="F20" s="149">
        <v>75511</v>
      </c>
      <c r="G20" s="150"/>
      <c r="H20" s="134" t="s">
        <v>129</v>
      </c>
      <c r="I20" s="130">
        <v>0</v>
      </c>
      <c r="J20" s="131"/>
    </row>
    <row r="21" spans="1:11" ht="9.9499999999999993" customHeight="1" thickBot="1" x14ac:dyDescent="0.3">
      <c r="A21" s="150"/>
      <c r="B21" s="150"/>
      <c r="C21" s="135"/>
      <c r="D21" s="132"/>
      <c r="E21" s="133"/>
      <c r="F21" s="149"/>
      <c r="G21" s="150"/>
      <c r="H21" s="135"/>
      <c r="I21" s="132"/>
      <c r="J21" s="133"/>
    </row>
    <row r="22" spans="1:11" ht="6" customHeight="1" x14ac:dyDescent="0.25">
      <c r="A22" s="46"/>
      <c r="B22" s="47"/>
      <c r="C22" s="46"/>
      <c r="D22" s="54"/>
      <c r="E22" s="54"/>
      <c r="F22" s="46"/>
      <c r="G22" s="47"/>
      <c r="H22" s="46"/>
      <c r="I22" s="55"/>
      <c r="J22" s="55"/>
    </row>
    <row r="23" spans="1:11" ht="9.9499999999999993" customHeight="1" x14ac:dyDescent="0.25">
      <c r="A23" s="150">
        <v>6700</v>
      </c>
      <c r="B23" s="150"/>
      <c r="C23" s="134" t="s">
        <v>8</v>
      </c>
      <c r="D23" s="130">
        <v>0</v>
      </c>
      <c r="E23" s="131"/>
      <c r="F23" s="149">
        <v>7562</v>
      </c>
      <c r="G23" s="150"/>
      <c r="H23" s="134" t="s">
        <v>30</v>
      </c>
      <c r="I23" s="130">
        <v>0</v>
      </c>
      <c r="J23" s="131"/>
    </row>
    <row r="24" spans="1:11" ht="9.9499999999999993" customHeight="1" thickBot="1" x14ac:dyDescent="0.3">
      <c r="A24" s="150"/>
      <c r="B24" s="150"/>
      <c r="C24" s="135"/>
      <c r="D24" s="132"/>
      <c r="E24" s="133"/>
      <c r="F24" s="149"/>
      <c r="G24" s="150"/>
      <c r="H24" s="135"/>
      <c r="I24" s="132"/>
      <c r="J24" s="133"/>
    </row>
    <row r="25" spans="1:11" ht="6" customHeight="1" x14ac:dyDescent="0.25">
      <c r="A25" s="46"/>
      <c r="B25" s="76"/>
      <c r="C25" s="68"/>
      <c r="D25" s="80"/>
      <c r="E25" s="80"/>
      <c r="F25" s="46"/>
      <c r="G25" s="76"/>
      <c r="H25" s="68"/>
      <c r="I25" s="56"/>
      <c r="J25" s="56"/>
    </row>
    <row r="26" spans="1:11" ht="9.9499999999999993" customHeight="1" x14ac:dyDescent="0.25">
      <c r="A26" s="150">
        <v>6800</v>
      </c>
      <c r="B26" s="150"/>
      <c r="C26" s="128" t="s">
        <v>126</v>
      </c>
      <c r="D26" s="130">
        <v>0</v>
      </c>
      <c r="E26" s="131"/>
      <c r="F26" s="149">
        <v>7700</v>
      </c>
      <c r="G26" s="150"/>
      <c r="H26" s="148" t="s">
        <v>9</v>
      </c>
      <c r="I26" s="130">
        <v>0</v>
      </c>
      <c r="J26" s="131"/>
    </row>
    <row r="27" spans="1:11" ht="9.9499999999999993" customHeight="1" thickBot="1" x14ac:dyDescent="0.3">
      <c r="A27" s="150"/>
      <c r="B27" s="150"/>
      <c r="C27" s="129"/>
      <c r="D27" s="132"/>
      <c r="E27" s="133"/>
      <c r="F27" s="149"/>
      <c r="G27" s="150"/>
      <c r="H27" s="148"/>
      <c r="I27" s="132"/>
      <c r="J27" s="133"/>
    </row>
    <row r="28" spans="1:11" ht="8.1" customHeight="1" x14ac:dyDescent="0.25">
      <c r="A28" s="46"/>
      <c r="B28" s="150"/>
      <c r="C28" s="46"/>
      <c r="D28" s="142"/>
      <c r="E28" s="142"/>
      <c r="F28" s="46"/>
      <c r="G28" s="150"/>
      <c r="H28" s="72"/>
      <c r="I28" s="58"/>
      <c r="J28" s="58"/>
    </row>
    <row r="29" spans="1:11" ht="8.1" customHeight="1" x14ac:dyDescent="0.25">
      <c r="A29" s="46"/>
      <c r="B29" s="150"/>
      <c r="C29" s="46"/>
      <c r="D29" s="143"/>
      <c r="E29" s="143"/>
      <c r="F29" s="46"/>
      <c r="G29" s="150"/>
      <c r="H29" s="46"/>
      <c r="I29" s="54"/>
      <c r="J29" s="54"/>
    </row>
    <row r="30" spans="1:11" ht="13.5" customHeight="1" x14ac:dyDescent="0.25">
      <c r="A30" s="46"/>
      <c r="B30" s="47"/>
      <c r="C30" s="145" t="s">
        <v>10</v>
      </c>
      <c r="D30" s="122">
        <f>SUM(D8:E27)</f>
        <v>0</v>
      </c>
      <c r="E30" s="123"/>
      <c r="F30" s="46"/>
      <c r="G30" s="47"/>
      <c r="H30" s="145" t="s">
        <v>11</v>
      </c>
      <c r="I30" s="122">
        <f>SUM(I8:J27)</f>
        <v>0</v>
      </c>
      <c r="J30" s="123"/>
      <c r="K30"/>
    </row>
    <row r="31" spans="1:11" ht="9.9499999999999993" customHeight="1" thickBot="1" x14ac:dyDescent="0.3">
      <c r="A31" s="46"/>
      <c r="B31" s="47"/>
      <c r="C31" s="145"/>
      <c r="D31" s="124"/>
      <c r="E31" s="125"/>
      <c r="F31" s="46"/>
      <c r="G31" s="47"/>
      <c r="H31" s="163"/>
      <c r="I31" s="124"/>
      <c r="J31" s="125"/>
      <c r="K31"/>
    </row>
    <row r="32" spans="1:11" s="31" customFormat="1" ht="14.1" customHeight="1" x14ac:dyDescent="0.25">
      <c r="A32" s="48"/>
      <c r="B32" s="69"/>
      <c r="C32" s="70"/>
      <c r="D32" s="146" t="s">
        <v>12</v>
      </c>
      <c r="E32" s="146"/>
      <c r="F32" s="73"/>
      <c r="G32" s="69"/>
      <c r="H32" s="79"/>
      <c r="I32" s="164" t="s">
        <v>12</v>
      </c>
      <c r="J32" s="164"/>
      <c r="K32" s="83"/>
    </row>
    <row r="33" spans="1:11" ht="13.5" customHeight="1" x14ac:dyDescent="0.25">
      <c r="A33" s="46"/>
      <c r="B33" s="49"/>
      <c r="C33" s="126" t="s">
        <v>13</v>
      </c>
      <c r="D33" s="122">
        <f>IF(I30&lt;D30,0,I30-D30)</f>
        <v>0</v>
      </c>
      <c r="E33" s="123"/>
      <c r="F33" s="49"/>
      <c r="G33" s="49"/>
      <c r="H33" s="147" t="s">
        <v>14</v>
      </c>
      <c r="I33" s="122">
        <f>IF(D30&lt;I30,0,D30-I30)</f>
        <v>0</v>
      </c>
      <c r="J33" s="123"/>
      <c r="K33"/>
    </row>
    <row r="34" spans="1:11" ht="9.9499999999999993" customHeight="1" x14ac:dyDescent="0.25">
      <c r="A34" s="46"/>
      <c r="B34" s="47"/>
      <c r="C34" s="126"/>
      <c r="D34" s="124"/>
      <c r="E34" s="125"/>
      <c r="F34" s="46"/>
      <c r="G34" s="47"/>
      <c r="H34" s="147"/>
      <c r="I34" s="124"/>
      <c r="J34" s="125"/>
      <c r="K34"/>
    </row>
    <row r="35" spans="1:11" s="31" customFormat="1" ht="13.5" customHeight="1" x14ac:dyDescent="0.25">
      <c r="A35" s="48"/>
      <c r="B35" s="69"/>
      <c r="C35" s="71"/>
      <c r="D35" s="164" t="s">
        <v>15</v>
      </c>
      <c r="E35" s="164"/>
      <c r="F35" s="48"/>
      <c r="G35" s="69"/>
      <c r="H35" s="79"/>
      <c r="I35" s="164" t="s">
        <v>15</v>
      </c>
      <c r="J35" s="164"/>
      <c r="K35" s="83"/>
    </row>
    <row r="36" spans="1:11" ht="13.5" customHeight="1" x14ac:dyDescent="0.25">
      <c r="A36" s="46"/>
      <c r="B36" s="49"/>
      <c r="C36" s="49"/>
      <c r="D36" s="122">
        <f>D30+D33</f>
        <v>0</v>
      </c>
      <c r="E36" s="123"/>
      <c r="F36" s="49"/>
      <c r="G36" s="49"/>
      <c r="H36" s="46"/>
      <c r="I36" s="122">
        <f>I30+I33</f>
        <v>0</v>
      </c>
      <c r="J36" s="123"/>
      <c r="K36"/>
    </row>
    <row r="37" spans="1:11" ht="9.9499999999999993" customHeight="1" x14ac:dyDescent="0.25">
      <c r="A37" s="46"/>
      <c r="B37" s="47"/>
      <c r="C37" s="46"/>
      <c r="D37" s="124"/>
      <c r="E37" s="125"/>
      <c r="F37" s="46"/>
      <c r="G37" s="47"/>
      <c r="H37" s="46"/>
      <c r="I37" s="124"/>
      <c r="J37" s="125"/>
      <c r="K37"/>
    </row>
    <row r="38" spans="1:11" ht="9" customHeight="1" thickBot="1" x14ac:dyDescent="0.3">
      <c r="A38" s="26"/>
      <c r="B38" s="30"/>
      <c r="C38" s="26"/>
      <c r="D38" s="81"/>
      <c r="E38" s="81"/>
      <c r="F38" s="26"/>
      <c r="G38" s="30"/>
      <c r="H38" s="26"/>
      <c r="I38" s="26"/>
      <c r="J38" s="26"/>
    </row>
    <row r="39" spans="1:11" ht="9" customHeight="1" x14ac:dyDescent="0.25">
      <c r="A39" s="136" t="s">
        <v>140</v>
      </c>
      <c r="B39" s="137"/>
      <c r="C39" s="137"/>
      <c r="D39" s="137"/>
      <c r="E39" s="137"/>
      <c r="F39" s="137"/>
      <c r="G39" s="137"/>
      <c r="H39" s="137"/>
      <c r="I39" s="137"/>
      <c r="J39" s="138"/>
    </row>
    <row r="40" spans="1:11" ht="9" customHeight="1" thickBot="1" x14ac:dyDescent="0.3">
      <c r="A40" s="139"/>
      <c r="B40" s="140"/>
      <c r="C40" s="140"/>
      <c r="D40" s="140"/>
      <c r="E40" s="140"/>
      <c r="F40" s="140"/>
      <c r="G40" s="140"/>
      <c r="H40" s="140"/>
      <c r="I40" s="140"/>
      <c r="J40" s="141"/>
    </row>
    <row r="41" spans="1:11" ht="6.75" customHeight="1" x14ac:dyDescent="0.25">
      <c r="A41" s="26"/>
      <c r="B41" s="30"/>
      <c r="C41" s="26"/>
      <c r="D41" s="26"/>
      <c r="E41" s="26"/>
      <c r="F41" s="26"/>
      <c r="G41" s="30"/>
      <c r="H41" s="26"/>
      <c r="I41" s="26"/>
      <c r="J41" s="26"/>
    </row>
    <row r="42" spans="1:11" ht="15.95" customHeight="1" x14ac:dyDescent="0.25">
      <c r="A42" s="26"/>
      <c r="B42" s="30"/>
      <c r="C42" s="127" t="s">
        <v>16</v>
      </c>
      <c r="D42" s="127"/>
      <c r="E42" s="127"/>
      <c r="F42" s="26"/>
      <c r="G42" s="30"/>
      <c r="H42" s="127" t="s">
        <v>17</v>
      </c>
      <c r="I42" s="127"/>
      <c r="J42" s="127"/>
    </row>
    <row r="43" spans="1:11" ht="12" customHeight="1" x14ac:dyDescent="0.25">
      <c r="A43" s="26"/>
      <c r="B43" s="180" t="s">
        <v>25</v>
      </c>
      <c r="C43" s="180"/>
      <c r="D43" s="180"/>
      <c r="E43" s="180"/>
      <c r="F43" s="180"/>
      <c r="G43" s="47"/>
      <c r="H43" s="179" t="s">
        <v>18</v>
      </c>
      <c r="I43" s="121" t="s">
        <v>2</v>
      </c>
      <c r="J43" s="121"/>
    </row>
    <row r="44" spans="1:11" ht="9.9499999999999993" customHeight="1" x14ac:dyDescent="0.25">
      <c r="A44" s="26"/>
      <c r="B44" s="180"/>
      <c r="C44" s="180"/>
      <c r="D44" s="180"/>
      <c r="E44" s="180"/>
      <c r="F44" s="180"/>
      <c r="G44" s="150">
        <v>110</v>
      </c>
      <c r="H44" s="179"/>
      <c r="I44" s="130">
        <v>0</v>
      </c>
      <c r="J44" s="131"/>
    </row>
    <row r="45" spans="1:11" ht="9.9499999999999993" customHeight="1" x14ac:dyDescent="0.25">
      <c r="A45" s="26"/>
      <c r="B45" s="150"/>
      <c r="C45" s="159"/>
      <c r="D45" s="121" t="s">
        <v>2</v>
      </c>
      <c r="E45" s="121"/>
      <c r="F45" s="26"/>
      <c r="G45" s="150"/>
      <c r="H45" s="84" t="s">
        <v>19</v>
      </c>
      <c r="I45" s="132"/>
      <c r="J45" s="133"/>
    </row>
    <row r="46" spans="1:11" ht="10.5" customHeight="1" x14ac:dyDescent="0.25">
      <c r="A46" s="26"/>
      <c r="B46" s="150"/>
      <c r="C46" s="144"/>
      <c r="D46" s="121"/>
      <c r="E46" s="121"/>
      <c r="F46" s="26"/>
      <c r="G46" s="69"/>
      <c r="H46" s="46"/>
      <c r="I46" s="57"/>
      <c r="J46" s="57"/>
    </row>
    <row r="47" spans="1:11" ht="9.9499999999999993" customHeight="1" x14ac:dyDescent="0.25">
      <c r="A47" s="26"/>
      <c r="B47" s="47"/>
      <c r="C47" s="46"/>
      <c r="D47" s="158"/>
      <c r="E47" s="158"/>
      <c r="F47" s="26"/>
      <c r="G47" s="150">
        <v>120</v>
      </c>
      <c r="H47" s="144" t="s">
        <v>20</v>
      </c>
      <c r="I47" s="122">
        <f>D33</f>
        <v>0</v>
      </c>
      <c r="J47" s="123"/>
      <c r="K47"/>
    </row>
    <row r="48" spans="1:11" ht="9.9499999999999993" customHeight="1" x14ac:dyDescent="0.25">
      <c r="A48" s="26"/>
      <c r="B48" s="150">
        <v>512</v>
      </c>
      <c r="C48" s="144" t="s">
        <v>78</v>
      </c>
      <c r="D48" s="130">
        <v>0</v>
      </c>
      <c r="E48" s="131"/>
      <c r="F48" s="26"/>
      <c r="G48" s="150"/>
      <c r="H48" s="144"/>
      <c r="I48" s="124"/>
      <c r="J48" s="125"/>
      <c r="K48"/>
    </row>
    <row r="49" spans="1:11" ht="9.9499999999999993" customHeight="1" x14ac:dyDescent="0.25">
      <c r="A49" s="26"/>
      <c r="B49" s="150"/>
      <c r="C49" s="144"/>
      <c r="D49" s="132"/>
      <c r="E49" s="133"/>
      <c r="F49" s="26"/>
      <c r="G49" s="69"/>
      <c r="H49" s="46"/>
      <c r="I49" s="85"/>
      <c r="J49" s="85"/>
      <c r="K49"/>
    </row>
    <row r="50" spans="1:11" ht="9.9499999999999993" customHeight="1" x14ac:dyDescent="0.25">
      <c r="A50" s="26"/>
      <c r="B50" s="47"/>
      <c r="C50" s="46"/>
      <c r="D50" s="55"/>
      <c r="E50" s="55"/>
      <c r="F50" s="26"/>
      <c r="G50" s="150">
        <v>129</v>
      </c>
      <c r="H50" s="144" t="s">
        <v>21</v>
      </c>
      <c r="I50" s="122">
        <f>I33</f>
        <v>0</v>
      </c>
      <c r="J50" s="123"/>
      <c r="K50"/>
    </row>
    <row r="51" spans="1:11" ht="9.9499999999999993" customHeight="1" x14ac:dyDescent="0.25">
      <c r="A51" s="26"/>
      <c r="B51" s="150">
        <v>530</v>
      </c>
      <c r="C51" s="144" t="s">
        <v>132</v>
      </c>
      <c r="D51" s="130">
        <v>0</v>
      </c>
      <c r="E51" s="131"/>
      <c r="F51" s="26"/>
      <c r="G51" s="150"/>
      <c r="H51" s="144"/>
      <c r="I51" s="124"/>
      <c r="J51" s="125"/>
      <c r="K51"/>
    </row>
    <row r="52" spans="1:11" ht="9.9499999999999993" customHeight="1" x14ac:dyDescent="0.25">
      <c r="A52" s="26"/>
      <c r="B52" s="150"/>
      <c r="C52" s="144"/>
      <c r="D52" s="132"/>
      <c r="E52" s="133"/>
      <c r="F52" s="26"/>
      <c r="G52" s="69"/>
      <c r="H52" s="50"/>
      <c r="I52" s="160" t="s">
        <v>15</v>
      </c>
      <c r="J52" s="160"/>
    </row>
    <row r="53" spans="1:11" ht="11.1" customHeight="1" x14ac:dyDescent="0.25">
      <c r="A53" s="26"/>
      <c r="B53" s="49"/>
      <c r="C53" s="50"/>
      <c r="D53" s="161" t="s">
        <v>15</v>
      </c>
      <c r="E53" s="161"/>
      <c r="F53" s="50"/>
      <c r="G53" s="49"/>
      <c r="H53" s="162" t="s">
        <v>23</v>
      </c>
      <c r="I53" s="153">
        <f>I44+I47-I50</f>
        <v>0</v>
      </c>
      <c r="J53" s="154"/>
      <c r="K53"/>
    </row>
    <row r="54" spans="1:11" ht="11.1" customHeight="1" x14ac:dyDescent="0.25">
      <c r="A54" s="26"/>
      <c r="B54" s="47"/>
      <c r="C54" s="162" t="s">
        <v>22</v>
      </c>
      <c r="D54" s="153">
        <f>D48+D51</f>
        <v>0</v>
      </c>
      <c r="E54" s="154"/>
      <c r="F54" s="46"/>
      <c r="G54" s="47"/>
      <c r="H54" s="162"/>
      <c r="I54" s="155"/>
      <c r="J54" s="156"/>
      <c r="K54"/>
    </row>
    <row r="55" spans="1:11" ht="11.1" customHeight="1" x14ac:dyDescent="0.25">
      <c r="A55" s="26"/>
      <c r="B55" s="47"/>
      <c r="C55" s="162"/>
      <c r="D55" s="155"/>
      <c r="E55" s="156"/>
      <c r="F55" s="46"/>
      <c r="G55" s="51"/>
      <c r="H55" s="157" t="str">
        <f>IF(ROUND(D54,2)=ROUND(I53,2),"OK","ERREUR")</f>
        <v>OK</v>
      </c>
      <c r="I55" s="46"/>
      <c r="J55" s="46"/>
      <c r="K55"/>
    </row>
    <row r="56" spans="1:11" ht="11.1" customHeight="1" x14ac:dyDescent="0.25">
      <c r="A56" s="26"/>
      <c r="B56" s="47"/>
      <c r="C56" s="46"/>
      <c r="D56" s="46"/>
      <c r="E56" s="46"/>
      <c r="F56" s="46"/>
      <c r="G56" s="47"/>
      <c r="H56" s="157"/>
      <c r="I56" s="46"/>
      <c r="J56" s="46"/>
      <c r="K56"/>
    </row>
    <row r="57" spans="1:11" ht="9.9499999999999993" customHeight="1" x14ac:dyDescent="0.25">
      <c r="A57" s="26"/>
      <c r="B57" s="47"/>
      <c r="C57" s="46"/>
      <c r="D57" s="46"/>
      <c r="E57" s="46"/>
      <c r="F57" s="46"/>
      <c r="G57" s="47"/>
      <c r="H57"/>
      <c r="I57" s="46"/>
      <c r="J57" s="46"/>
      <c r="K57"/>
    </row>
    <row r="58" spans="1:11" ht="13.5" customHeight="1" x14ac:dyDescent="0.25">
      <c r="A58" s="26"/>
      <c r="B58" s="47"/>
      <c r="C58" s="46"/>
      <c r="D58" s="46"/>
      <c r="E58" s="46"/>
      <c r="F58" s="46"/>
      <c r="G58" s="47"/>
      <c r="H58" s="52"/>
      <c r="I58"/>
      <c r="J58"/>
      <c r="K58"/>
    </row>
    <row r="59" spans="1:11" ht="12.75" customHeight="1" thickBot="1" x14ac:dyDescent="0.3">
      <c r="A59" s="26"/>
      <c r="B59" s="47"/>
      <c r="C59" s="46"/>
      <c r="D59" s="46"/>
      <c r="E59" s="46"/>
      <c r="F59" s="46"/>
      <c r="G59" s="47"/>
      <c r="H59" s="184"/>
      <c r="I59" s="184"/>
      <c r="J59" s="184"/>
      <c r="K59"/>
    </row>
    <row r="60" spans="1:11" ht="17.25" customHeight="1" thickBot="1" x14ac:dyDescent="0.3">
      <c r="A60" s="26"/>
      <c r="B60" s="47"/>
      <c r="C60" s="53" t="s">
        <v>24</v>
      </c>
      <c r="D60" s="185">
        <f>Garde!D68</f>
        <v>0</v>
      </c>
      <c r="E60" s="186"/>
      <c r="F60" s="187"/>
      <c r="G60" s="51"/>
      <c r="H60" s="184"/>
      <c r="I60" s="184"/>
      <c r="J60" s="184"/>
      <c r="K60"/>
    </row>
    <row r="61" spans="1:11" ht="7.5" customHeight="1" x14ac:dyDescent="0.25">
      <c r="B61" s="47"/>
      <c r="C61" s="46"/>
      <c r="D61" s="46"/>
      <c r="E61" s="46"/>
      <c r="F61" s="46"/>
      <c r="G61" s="47"/>
      <c r="H61" s="184"/>
      <c r="I61" s="184"/>
      <c r="J61" s="184"/>
      <c r="K61"/>
    </row>
    <row r="62" spans="1:11" ht="7.5" customHeight="1" x14ac:dyDescent="0.25">
      <c r="B62" s="30"/>
      <c r="C62" s="26"/>
      <c r="D62" s="26"/>
      <c r="E62" s="26"/>
      <c r="F62" s="26"/>
      <c r="G62" s="30"/>
      <c r="H62" s="26"/>
      <c r="I62" s="26"/>
      <c r="J62" s="26"/>
    </row>
    <row r="63" spans="1:11" x14ac:dyDescent="0.25">
      <c r="B63" s="30"/>
      <c r="C63" s="167" t="s">
        <v>131</v>
      </c>
      <c r="D63" s="167"/>
      <c r="E63" s="167"/>
      <c r="F63" s="168">
        <v>0</v>
      </c>
      <c r="G63" s="168"/>
      <c r="H63" s="46"/>
      <c r="I63" s="45" t="s">
        <v>69</v>
      </c>
      <c r="J63" s="45" t="s">
        <v>70</v>
      </c>
    </row>
    <row r="64" spans="1:11" ht="15" customHeight="1" x14ac:dyDescent="0.25">
      <c r="A64" s="194" t="s">
        <v>27</v>
      </c>
      <c r="B64" s="195"/>
      <c r="C64" s="190" t="s">
        <v>28</v>
      </c>
      <c r="D64" s="191"/>
      <c r="E64" s="198" t="s">
        <v>29</v>
      </c>
      <c r="F64" s="200" t="s">
        <v>68</v>
      </c>
      <c r="G64" s="201"/>
      <c r="H64" s="86">
        <v>100</v>
      </c>
      <c r="I64" s="33"/>
      <c r="J64" s="34"/>
    </row>
    <row r="65" spans="1:10" ht="15" customHeight="1" x14ac:dyDescent="0.25">
      <c r="A65" s="196"/>
      <c r="B65" s="197"/>
      <c r="C65" s="192"/>
      <c r="D65" s="193"/>
      <c r="E65" s="199"/>
      <c r="F65" s="202"/>
      <c r="G65" s="203"/>
      <c r="H65" s="87">
        <v>50</v>
      </c>
      <c r="I65" s="35"/>
      <c r="J65" s="36"/>
    </row>
    <row r="66" spans="1:10" ht="15" customHeight="1" x14ac:dyDescent="0.25">
      <c r="A66" s="173"/>
      <c r="B66" s="174"/>
      <c r="C66" s="175"/>
      <c r="D66" s="176"/>
      <c r="E66" s="37"/>
      <c r="F66" s="165">
        <v>0</v>
      </c>
      <c r="G66" s="166"/>
      <c r="H66" s="88">
        <v>20</v>
      </c>
      <c r="I66" s="35"/>
      <c r="J66" s="36"/>
    </row>
    <row r="67" spans="1:10" ht="15" customHeight="1" x14ac:dyDescent="0.25">
      <c r="A67" s="173"/>
      <c r="B67" s="174"/>
      <c r="C67" s="77"/>
      <c r="D67" s="78"/>
      <c r="E67" s="37"/>
      <c r="F67" s="165">
        <v>0</v>
      </c>
      <c r="G67" s="166"/>
      <c r="H67" s="88">
        <v>10</v>
      </c>
      <c r="I67" s="35"/>
      <c r="J67" s="36"/>
    </row>
    <row r="68" spans="1:10" ht="15" customHeight="1" x14ac:dyDescent="0.25">
      <c r="A68" s="173"/>
      <c r="B68" s="174"/>
      <c r="C68" s="77"/>
      <c r="D68" s="78"/>
      <c r="E68" s="37"/>
      <c r="F68" s="165">
        <v>0</v>
      </c>
      <c r="G68" s="166"/>
      <c r="H68" s="88">
        <v>5</v>
      </c>
      <c r="I68" s="35"/>
      <c r="J68" s="36"/>
    </row>
    <row r="69" spans="1:10" ht="15" customHeight="1" x14ac:dyDescent="0.25">
      <c r="A69" s="173"/>
      <c r="B69" s="174"/>
      <c r="C69" s="77"/>
      <c r="D69" s="78"/>
      <c r="E69" s="37"/>
      <c r="F69" s="165">
        <v>0</v>
      </c>
      <c r="G69" s="166"/>
      <c r="H69" s="88">
        <v>2</v>
      </c>
      <c r="I69" s="35"/>
      <c r="J69" s="36"/>
    </row>
    <row r="70" spans="1:10" ht="15" customHeight="1" x14ac:dyDescent="0.25">
      <c r="A70" s="173"/>
      <c r="B70" s="174"/>
      <c r="C70" s="175"/>
      <c r="D70" s="176"/>
      <c r="E70" s="38"/>
      <c r="F70" s="165">
        <v>0</v>
      </c>
      <c r="G70" s="166"/>
      <c r="H70" s="88">
        <v>1</v>
      </c>
      <c r="I70" s="35"/>
      <c r="J70" s="36"/>
    </row>
    <row r="71" spans="1:10" ht="15" customHeight="1" x14ac:dyDescent="0.25">
      <c r="A71" s="173"/>
      <c r="B71" s="174"/>
      <c r="C71" s="175"/>
      <c r="D71" s="176"/>
      <c r="E71" s="38"/>
      <c r="F71" s="165">
        <v>0</v>
      </c>
      <c r="G71" s="166"/>
      <c r="H71" s="74">
        <v>0.5</v>
      </c>
      <c r="I71" s="35"/>
      <c r="J71" s="36"/>
    </row>
    <row r="72" spans="1:10" x14ac:dyDescent="0.25">
      <c r="C72" s="171" t="s">
        <v>79</v>
      </c>
      <c r="D72" s="171"/>
      <c r="E72" s="172"/>
      <c r="F72" s="169">
        <f>CRF!D48</f>
        <v>0</v>
      </c>
      <c r="G72" s="170"/>
      <c r="H72" s="74">
        <v>0.2</v>
      </c>
      <c r="I72" s="35"/>
      <c r="J72" s="36"/>
    </row>
    <row r="73" spans="1:10" x14ac:dyDescent="0.25">
      <c r="H73" s="74">
        <v>0.1</v>
      </c>
      <c r="I73" s="35"/>
      <c r="J73" s="36"/>
    </row>
    <row r="74" spans="1:10" x14ac:dyDescent="0.25">
      <c r="H74" s="82" t="s">
        <v>71</v>
      </c>
      <c r="I74" s="177"/>
      <c r="J74" s="178"/>
    </row>
    <row r="75" spans="1:10" x14ac:dyDescent="0.25">
      <c r="G75" s="181" t="s">
        <v>72</v>
      </c>
      <c r="H75" s="181"/>
      <c r="I75" s="182">
        <f>CRF!D51</f>
        <v>0</v>
      </c>
      <c r="J75" s="183"/>
    </row>
  </sheetData>
  <sheetProtection algorithmName="SHA-512" hashValue="D+1lOR3tIJvZ93FZcqwDfiRk65Ve/54Pv2Ge5CNmNce/ZWUhf5Js2HO2w41Qxs4tEyNOgDDMZ32vTDSy7J1EOA==" saltValue="COQru7HyRgjw4UqqON1rhg==" spinCount="100000" sheet="1" objects="1" scenarios="1"/>
  <mergeCells count="128">
    <mergeCell ref="I74:J74"/>
    <mergeCell ref="H43:H44"/>
    <mergeCell ref="B43:F44"/>
    <mergeCell ref="G75:H75"/>
    <mergeCell ref="I75:J75"/>
    <mergeCell ref="H3:J3"/>
    <mergeCell ref="B1:C4"/>
    <mergeCell ref="F67:G67"/>
    <mergeCell ref="F68:G68"/>
    <mergeCell ref="A67:B67"/>
    <mergeCell ref="A68:B68"/>
    <mergeCell ref="H59:J61"/>
    <mergeCell ref="D60:F60"/>
    <mergeCell ref="G44:G45"/>
    <mergeCell ref="G47:G48"/>
    <mergeCell ref="G50:G51"/>
    <mergeCell ref="B7:C7"/>
    <mergeCell ref="C8:C9"/>
    <mergeCell ref="A8:B9"/>
    <mergeCell ref="A69:B69"/>
    <mergeCell ref="C64:D65"/>
    <mergeCell ref="A64:B65"/>
    <mergeCell ref="E64:E65"/>
    <mergeCell ref="F64:G65"/>
    <mergeCell ref="F70:G70"/>
    <mergeCell ref="F71:G71"/>
    <mergeCell ref="C63:E63"/>
    <mergeCell ref="F63:G63"/>
    <mergeCell ref="F72:G72"/>
    <mergeCell ref="C72:E72"/>
    <mergeCell ref="F66:G66"/>
    <mergeCell ref="F69:G69"/>
    <mergeCell ref="A70:B70"/>
    <mergeCell ref="A71:B71"/>
    <mergeCell ref="C66:D66"/>
    <mergeCell ref="C70:D70"/>
    <mergeCell ref="C71:D71"/>
    <mergeCell ref="A66:B66"/>
    <mergeCell ref="B28:B29"/>
    <mergeCell ref="I8:J9"/>
    <mergeCell ref="I20:J21"/>
    <mergeCell ref="H30:H31"/>
    <mergeCell ref="I30:J31"/>
    <mergeCell ref="I32:J32"/>
    <mergeCell ref="I35:J35"/>
    <mergeCell ref="D35:E35"/>
    <mergeCell ref="F23:G24"/>
    <mergeCell ref="F26:G27"/>
    <mergeCell ref="I26:J27"/>
    <mergeCell ref="H8:H9"/>
    <mergeCell ref="G28:G29"/>
    <mergeCell ref="A23:B24"/>
    <mergeCell ref="A26:B27"/>
    <mergeCell ref="A11:B12"/>
    <mergeCell ref="A14:B15"/>
    <mergeCell ref="A17:B18"/>
    <mergeCell ref="A20:B21"/>
    <mergeCell ref="F20:G21"/>
    <mergeCell ref="D17:E18"/>
    <mergeCell ref="I11:J12"/>
    <mergeCell ref="C14:C15"/>
    <mergeCell ref="H14:H15"/>
    <mergeCell ref="I53:J54"/>
    <mergeCell ref="H55:H56"/>
    <mergeCell ref="B48:B49"/>
    <mergeCell ref="C48:C49"/>
    <mergeCell ref="D48:E49"/>
    <mergeCell ref="H47:H48"/>
    <mergeCell ref="I47:J48"/>
    <mergeCell ref="D45:E47"/>
    <mergeCell ref="B45:B46"/>
    <mergeCell ref="C45:C46"/>
    <mergeCell ref="I44:J45"/>
    <mergeCell ref="I50:J51"/>
    <mergeCell ref="I52:J52"/>
    <mergeCell ref="D53:E53"/>
    <mergeCell ref="C54:C55"/>
    <mergeCell ref="D54:E55"/>
    <mergeCell ref="H53:H54"/>
    <mergeCell ref="B51:B52"/>
    <mergeCell ref="C51:C52"/>
    <mergeCell ref="D7:E7"/>
    <mergeCell ref="G7:H7"/>
    <mergeCell ref="I7:J7"/>
    <mergeCell ref="D51:E52"/>
    <mergeCell ref="H50:H51"/>
    <mergeCell ref="C30:C31"/>
    <mergeCell ref="D30:E31"/>
    <mergeCell ref="D32:E32"/>
    <mergeCell ref="H33:H34"/>
    <mergeCell ref="C23:C24"/>
    <mergeCell ref="D23:E24"/>
    <mergeCell ref="H26:H27"/>
    <mergeCell ref="H23:H24"/>
    <mergeCell ref="C26:C27"/>
    <mergeCell ref="D26:E27"/>
    <mergeCell ref="D8:E9"/>
    <mergeCell ref="F8:G9"/>
    <mergeCell ref="F11:G12"/>
    <mergeCell ref="F14:G15"/>
    <mergeCell ref="F17:G18"/>
    <mergeCell ref="C17:C18"/>
    <mergeCell ref="I36:J37"/>
    <mergeCell ref="H17:H18"/>
    <mergeCell ref="E1:G1"/>
    <mergeCell ref="H1:J1"/>
    <mergeCell ref="F3:G3"/>
    <mergeCell ref="F5:G5"/>
    <mergeCell ref="H5:J5"/>
    <mergeCell ref="I43:J43"/>
    <mergeCell ref="I33:J34"/>
    <mergeCell ref="D33:E34"/>
    <mergeCell ref="C33:C34"/>
    <mergeCell ref="H42:J42"/>
    <mergeCell ref="D36:E37"/>
    <mergeCell ref="C11:C12"/>
    <mergeCell ref="D11:E12"/>
    <mergeCell ref="D14:E15"/>
    <mergeCell ref="I23:J24"/>
    <mergeCell ref="H20:H21"/>
    <mergeCell ref="I17:J18"/>
    <mergeCell ref="H11:H12"/>
    <mergeCell ref="I14:J15"/>
    <mergeCell ref="C20:C21"/>
    <mergeCell ref="D20:E21"/>
    <mergeCell ref="C42:E42"/>
    <mergeCell ref="A39:J40"/>
    <mergeCell ref="D28:E29"/>
  </mergeCells>
  <pageMargins left="0.15748031496062992" right="0.23622047244094491" top="0.15748031496062992" bottom="0.15748031496062992" header="0.19685039370078741" footer="0.19685039370078741"/>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0"/>
  <sheetViews>
    <sheetView showGridLines="0" zoomScale="118" zoomScaleNormal="118" workbookViewId="0">
      <selection activeCell="F3" sqref="F3"/>
    </sheetView>
  </sheetViews>
  <sheetFormatPr baseColWidth="10" defaultRowHeight="15" x14ac:dyDescent="0.25"/>
  <cols>
    <col min="1" max="1" width="55.140625" style="1" customWidth="1"/>
    <col min="2" max="2" width="33.85546875" style="1" customWidth="1"/>
    <col min="3" max="3" width="3.5703125" style="1" customWidth="1"/>
    <col min="4" max="4" width="5.7109375" style="1" customWidth="1"/>
    <col min="5" max="256" width="11.42578125" style="1"/>
    <col min="257" max="257" width="55.140625" style="1" customWidth="1"/>
    <col min="258" max="258" width="35.5703125" style="1" customWidth="1"/>
    <col min="259" max="259" width="5" style="1" customWidth="1"/>
    <col min="260" max="260" width="5.7109375" style="1" customWidth="1"/>
    <col min="261" max="512" width="11.42578125" style="1"/>
    <col min="513" max="513" width="55.140625" style="1" customWidth="1"/>
    <col min="514" max="514" width="35.5703125" style="1" customWidth="1"/>
    <col min="515" max="515" width="5" style="1" customWidth="1"/>
    <col min="516" max="516" width="5.7109375" style="1" customWidth="1"/>
    <col min="517" max="768" width="11.42578125" style="1"/>
    <col min="769" max="769" width="55.140625" style="1" customWidth="1"/>
    <col min="770" max="770" width="35.5703125" style="1" customWidth="1"/>
    <col min="771" max="771" width="5" style="1" customWidth="1"/>
    <col min="772" max="772" width="5.7109375" style="1" customWidth="1"/>
    <col min="773" max="1024" width="11.42578125" style="1"/>
    <col min="1025" max="1025" width="55.140625" style="1" customWidth="1"/>
    <col min="1026" max="1026" width="35.5703125" style="1" customWidth="1"/>
    <col min="1027" max="1027" width="5" style="1" customWidth="1"/>
    <col min="1028" max="1028" width="5.7109375" style="1" customWidth="1"/>
    <col min="1029" max="1280" width="11.42578125" style="1"/>
    <col min="1281" max="1281" width="55.140625" style="1" customWidth="1"/>
    <col min="1282" max="1282" width="35.5703125" style="1" customWidth="1"/>
    <col min="1283" max="1283" width="5" style="1" customWidth="1"/>
    <col min="1284" max="1284" width="5.7109375" style="1" customWidth="1"/>
    <col min="1285" max="1536" width="11.42578125" style="1"/>
    <col min="1537" max="1537" width="55.140625" style="1" customWidth="1"/>
    <col min="1538" max="1538" width="35.5703125" style="1" customWidth="1"/>
    <col min="1539" max="1539" width="5" style="1" customWidth="1"/>
    <col min="1540" max="1540" width="5.7109375" style="1" customWidth="1"/>
    <col min="1541" max="1792" width="11.42578125" style="1"/>
    <col min="1793" max="1793" width="55.140625" style="1" customWidth="1"/>
    <col min="1794" max="1794" width="35.5703125" style="1" customWidth="1"/>
    <col min="1795" max="1795" width="5" style="1" customWidth="1"/>
    <col min="1796" max="1796" width="5.7109375" style="1" customWidth="1"/>
    <col min="1797" max="2048" width="11.42578125" style="1"/>
    <col min="2049" max="2049" width="55.140625" style="1" customWidth="1"/>
    <col min="2050" max="2050" width="35.5703125" style="1" customWidth="1"/>
    <col min="2051" max="2051" width="5" style="1" customWidth="1"/>
    <col min="2052" max="2052" width="5.7109375" style="1" customWidth="1"/>
    <col min="2053" max="2304" width="11.42578125" style="1"/>
    <col min="2305" max="2305" width="55.140625" style="1" customWidth="1"/>
    <col min="2306" max="2306" width="35.5703125" style="1" customWidth="1"/>
    <col min="2307" max="2307" width="5" style="1" customWidth="1"/>
    <col min="2308" max="2308" width="5.7109375" style="1" customWidth="1"/>
    <col min="2309" max="2560" width="11.42578125" style="1"/>
    <col min="2561" max="2561" width="55.140625" style="1" customWidth="1"/>
    <col min="2562" max="2562" width="35.5703125" style="1" customWidth="1"/>
    <col min="2563" max="2563" width="5" style="1" customWidth="1"/>
    <col min="2564" max="2564" width="5.7109375" style="1" customWidth="1"/>
    <col min="2565" max="2816" width="11.42578125" style="1"/>
    <col min="2817" max="2817" width="55.140625" style="1" customWidth="1"/>
    <col min="2818" max="2818" width="35.5703125" style="1" customWidth="1"/>
    <col min="2819" max="2819" width="5" style="1" customWidth="1"/>
    <col min="2820" max="2820" width="5.7109375" style="1" customWidth="1"/>
    <col min="2821" max="3072" width="11.42578125" style="1"/>
    <col min="3073" max="3073" width="55.140625" style="1" customWidth="1"/>
    <col min="3074" max="3074" width="35.5703125" style="1" customWidth="1"/>
    <col min="3075" max="3075" width="5" style="1" customWidth="1"/>
    <col min="3076" max="3076" width="5.7109375" style="1" customWidth="1"/>
    <col min="3077" max="3328" width="11.42578125" style="1"/>
    <col min="3329" max="3329" width="55.140625" style="1" customWidth="1"/>
    <col min="3330" max="3330" width="35.5703125" style="1" customWidth="1"/>
    <col min="3331" max="3331" width="5" style="1" customWidth="1"/>
    <col min="3332" max="3332" width="5.7109375" style="1" customWidth="1"/>
    <col min="3333" max="3584" width="11.42578125" style="1"/>
    <col min="3585" max="3585" width="55.140625" style="1" customWidth="1"/>
    <col min="3586" max="3586" width="35.5703125" style="1" customWidth="1"/>
    <col min="3587" max="3587" width="5" style="1" customWidth="1"/>
    <col min="3588" max="3588" width="5.7109375" style="1" customWidth="1"/>
    <col min="3589" max="3840" width="11.42578125" style="1"/>
    <col min="3841" max="3841" width="55.140625" style="1" customWidth="1"/>
    <col min="3842" max="3842" width="35.5703125" style="1" customWidth="1"/>
    <col min="3843" max="3843" width="5" style="1" customWidth="1"/>
    <col min="3844" max="3844" width="5.7109375" style="1" customWidth="1"/>
    <col min="3845" max="4096" width="11.42578125" style="1"/>
    <col min="4097" max="4097" width="55.140625" style="1" customWidth="1"/>
    <col min="4098" max="4098" width="35.5703125" style="1" customWidth="1"/>
    <col min="4099" max="4099" width="5" style="1" customWidth="1"/>
    <col min="4100" max="4100" width="5.7109375" style="1" customWidth="1"/>
    <col min="4101" max="4352" width="11.42578125" style="1"/>
    <col min="4353" max="4353" width="55.140625" style="1" customWidth="1"/>
    <col min="4354" max="4354" width="35.5703125" style="1" customWidth="1"/>
    <col min="4355" max="4355" width="5" style="1" customWidth="1"/>
    <col min="4356" max="4356" width="5.7109375" style="1" customWidth="1"/>
    <col min="4357" max="4608" width="11.42578125" style="1"/>
    <col min="4609" max="4609" width="55.140625" style="1" customWidth="1"/>
    <col min="4610" max="4610" width="35.5703125" style="1" customWidth="1"/>
    <col min="4611" max="4611" width="5" style="1" customWidth="1"/>
    <col min="4612" max="4612" width="5.7109375" style="1" customWidth="1"/>
    <col min="4613" max="4864" width="11.42578125" style="1"/>
    <col min="4865" max="4865" width="55.140625" style="1" customWidth="1"/>
    <col min="4866" max="4866" width="35.5703125" style="1" customWidth="1"/>
    <col min="4867" max="4867" width="5" style="1" customWidth="1"/>
    <col min="4868" max="4868" width="5.7109375" style="1" customWidth="1"/>
    <col min="4869" max="5120" width="11.42578125" style="1"/>
    <col min="5121" max="5121" width="55.140625" style="1" customWidth="1"/>
    <col min="5122" max="5122" width="35.5703125" style="1" customWidth="1"/>
    <col min="5123" max="5123" width="5" style="1" customWidth="1"/>
    <col min="5124" max="5124" width="5.7109375" style="1" customWidth="1"/>
    <col min="5125" max="5376" width="11.42578125" style="1"/>
    <col min="5377" max="5377" width="55.140625" style="1" customWidth="1"/>
    <col min="5378" max="5378" width="35.5703125" style="1" customWidth="1"/>
    <col min="5379" max="5379" width="5" style="1" customWidth="1"/>
    <col min="5380" max="5380" width="5.7109375" style="1" customWidth="1"/>
    <col min="5381" max="5632" width="11.42578125" style="1"/>
    <col min="5633" max="5633" width="55.140625" style="1" customWidth="1"/>
    <col min="5634" max="5634" width="35.5703125" style="1" customWidth="1"/>
    <col min="5635" max="5635" width="5" style="1" customWidth="1"/>
    <col min="5636" max="5636" width="5.7109375" style="1" customWidth="1"/>
    <col min="5637" max="5888" width="11.42578125" style="1"/>
    <col min="5889" max="5889" width="55.140625" style="1" customWidth="1"/>
    <col min="5890" max="5890" width="35.5703125" style="1" customWidth="1"/>
    <col min="5891" max="5891" width="5" style="1" customWidth="1"/>
    <col min="5892" max="5892" width="5.7109375" style="1" customWidth="1"/>
    <col min="5893" max="6144" width="11.42578125" style="1"/>
    <col min="6145" max="6145" width="55.140625" style="1" customWidth="1"/>
    <col min="6146" max="6146" width="35.5703125" style="1" customWidth="1"/>
    <col min="6147" max="6147" width="5" style="1" customWidth="1"/>
    <col min="6148" max="6148" width="5.7109375" style="1" customWidth="1"/>
    <col min="6149" max="6400" width="11.42578125" style="1"/>
    <col min="6401" max="6401" width="55.140625" style="1" customWidth="1"/>
    <col min="6402" max="6402" width="35.5703125" style="1" customWidth="1"/>
    <col min="6403" max="6403" width="5" style="1" customWidth="1"/>
    <col min="6404" max="6404" width="5.7109375" style="1" customWidth="1"/>
    <col min="6405" max="6656" width="11.42578125" style="1"/>
    <col min="6657" max="6657" width="55.140625" style="1" customWidth="1"/>
    <col min="6658" max="6658" width="35.5703125" style="1" customWidth="1"/>
    <col min="6659" max="6659" width="5" style="1" customWidth="1"/>
    <col min="6660" max="6660" width="5.7109375" style="1" customWidth="1"/>
    <col min="6661" max="6912" width="11.42578125" style="1"/>
    <col min="6913" max="6913" width="55.140625" style="1" customWidth="1"/>
    <col min="6914" max="6914" width="35.5703125" style="1" customWidth="1"/>
    <col min="6915" max="6915" width="5" style="1" customWidth="1"/>
    <col min="6916" max="6916" width="5.7109375" style="1" customWidth="1"/>
    <col min="6917" max="7168" width="11.42578125" style="1"/>
    <col min="7169" max="7169" width="55.140625" style="1" customWidth="1"/>
    <col min="7170" max="7170" width="35.5703125" style="1" customWidth="1"/>
    <col min="7171" max="7171" width="5" style="1" customWidth="1"/>
    <col min="7172" max="7172" width="5.7109375" style="1" customWidth="1"/>
    <col min="7173" max="7424" width="11.42578125" style="1"/>
    <col min="7425" max="7425" width="55.140625" style="1" customWidth="1"/>
    <col min="7426" max="7426" width="35.5703125" style="1" customWidth="1"/>
    <col min="7427" max="7427" width="5" style="1" customWidth="1"/>
    <col min="7428" max="7428" width="5.7109375" style="1" customWidth="1"/>
    <col min="7429" max="7680" width="11.42578125" style="1"/>
    <col min="7681" max="7681" width="55.140625" style="1" customWidth="1"/>
    <col min="7682" max="7682" width="35.5703125" style="1" customWidth="1"/>
    <col min="7683" max="7683" width="5" style="1" customWidth="1"/>
    <col min="7684" max="7684" width="5.7109375" style="1" customWidth="1"/>
    <col min="7685" max="7936" width="11.42578125" style="1"/>
    <col min="7937" max="7937" width="55.140625" style="1" customWidth="1"/>
    <col min="7938" max="7938" width="35.5703125" style="1" customWidth="1"/>
    <col min="7939" max="7939" width="5" style="1" customWidth="1"/>
    <col min="7940" max="7940" width="5.7109375" style="1" customWidth="1"/>
    <col min="7941" max="8192" width="11.42578125" style="1"/>
    <col min="8193" max="8193" width="55.140625" style="1" customWidth="1"/>
    <col min="8194" max="8194" width="35.5703125" style="1" customWidth="1"/>
    <col min="8195" max="8195" width="5" style="1" customWidth="1"/>
    <col min="8196" max="8196" width="5.7109375" style="1" customWidth="1"/>
    <col min="8197" max="8448" width="11.42578125" style="1"/>
    <col min="8449" max="8449" width="55.140625" style="1" customWidth="1"/>
    <col min="8450" max="8450" width="35.5703125" style="1" customWidth="1"/>
    <col min="8451" max="8451" width="5" style="1" customWidth="1"/>
    <col min="8452" max="8452" width="5.7109375" style="1" customWidth="1"/>
    <col min="8453" max="8704" width="11.42578125" style="1"/>
    <col min="8705" max="8705" width="55.140625" style="1" customWidth="1"/>
    <col min="8706" max="8706" width="35.5703125" style="1" customWidth="1"/>
    <col min="8707" max="8707" width="5" style="1" customWidth="1"/>
    <col min="8708" max="8708" width="5.7109375" style="1" customWidth="1"/>
    <col min="8709" max="8960" width="11.42578125" style="1"/>
    <col min="8961" max="8961" width="55.140625" style="1" customWidth="1"/>
    <col min="8962" max="8962" width="35.5703125" style="1" customWidth="1"/>
    <col min="8963" max="8963" width="5" style="1" customWidth="1"/>
    <col min="8964" max="8964" width="5.7109375" style="1" customWidth="1"/>
    <col min="8965" max="9216" width="11.42578125" style="1"/>
    <col min="9217" max="9217" width="55.140625" style="1" customWidth="1"/>
    <col min="9218" max="9218" width="35.5703125" style="1" customWidth="1"/>
    <col min="9219" max="9219" width="5" style="1" customWidth="1"/>
    <col min="9220" max="9220" width="5.7109375" style="1" customWidth="1"/>
    <col min="9221" max="9472" width="11.42578125" style="1"/>
    <col min="9473" max="9473" width="55.140625" style="1" customWidth="1"/>
    <col min="9474" max="9474" width="35.5703125" style="1" customWidth="1"/>
    <col min="9475" max="9475" width="5" style="1" customWidth="1"/>
    <col min="9476" max="9476" width="5.7109375" style="1" customWidth="1"/>
    <col min="9477" max="9728" width="11.42578125" style="1"/>
    <col min="9729" max="9729" width="55.140625" style="1" customWidth="1"/>
    <col min="9730" max="9730" width="35.5703125" style="1" customWidth="1"/>
    <col min="9731" max="9731" width="5" style="1" customWidth="1"/>
    <col min="9732" max="9732" width="5.7109375" style="1" customWidth="1"/>
    <col min="9733" max="9984" width="11.42578125" style="1"/>
    <col min="9985" max="9985" width="55.140625" style="1" customWidth="1"/>
    <col min="9986" max="9986" width="35.5703125" style="1" customWidth="1"/>
    <col min="9987" max="9987" width="5" style="1" customWidth="1"/>
    <col min="9988" max="9988" width="5.7109375" style="1" customWidth="1"/>
    <col min="9989" max="10240" width="11.42578125" style="1"/>
    <col min="10241" max="10241" width="55.140625" style="1" customWidth="1"/>
    <col min="10242" max="10242" width="35.5703125" style="1" customWidth="1"/>
    <col min="10243" max="10243" width="5" style="1" customWidth="1"/>
    <col min="10244" max="10244" width="5.7109375" style="1" customWidth="1"/>
    <col min="10245" max="10496" width="11.42578125" style="1"/>
    <col min="10497" max="10497" width="55.140625" style="1" customWidth="1"/>
    <col min="10498" max="10498" width="35.5703125" style="1" customWidth="1"/>
    <col min="10499" max="10499" width="5" style="1" customWidth="1"/>
    <col min="10500" max="10500" width="5.7109375" style="1" customWidth="1"/>
    <col min="10501" max="10752" width="11.42578125" style="1"/>
    <col min="10753" max="10753" width="55.140625" style="1" customWidth="1"/>
    <col min="10754" max="10754" width="35.5703125" style="1" customWidth="1"/>
    <col min="10755" max="10755" width="5" style="1" customWidth="1"/>
    <col min="10756" max="10756" width="5.7109375" style="1" customWidth="1"/>
    <col min="10757" max="11008" width="11.42578125" style="1"/>
    <col min="11009" max="11009" width="55.140625" style="1" customWidth="1"/>
    <col min="11010" max="11010" width="35.5703125" style="1" customWidth="1"/>
    <col min="11011" max="11011" width="5" style="1" customWidth="1"/>
    <col min="11012" max="11012" width="5.7109375" style="1" customWidth="1"/>
    <col min="11013" max="11264" width="11.42578125" style="1"/>
    <col min="11265" max="11265" width="55.140625" style="1" customWidth="1"/>
    <col min="11266" max="11266" width="35.5703125" style="1" customWidth="1"/>
    <col min="11267" max="11267" width="5" style="1" customWidth="1"/>
    <col min="11268" max="11268" width="5.7109375" style="1" customWidth="1"/>
    <col min="11269" max="11520" width="11.42578125" style="1"/>
    <col min="11521" max="11521" width="55.140625" style="1" customWidth="1"/>
    <col min="11522" max="11522" width="35.5703125" style="1" customWidth="1"/>
    <col min="11523" max="11523" width="5" style="1" customWidth="1"/>
    <col min="11524" max="11524" width="5.7109375" style="1" customWidth="1"/>
    <col min="11525" max="11776" width="11.42578125" style="1"/>
    <col min="11777" max="11777" width="55.140625" style="1" customWidth="1"/>
    <col min="11778" max="11778" width="35.5703125" style="1" customWidth="1"/>
    <col min="11779" max="11779" width="5" style="1" customWidth="1"/>
    <col min="11780" max="11780" width="5.7109375" style="1" customWidth="1"/>
    <col min="11781" max="12032" width="11.42578125" style="1"/>
    <col min="12033" max="12033" width="55.140625" style="1" customWidth="1"/>
    <col min="12034" max="12034" width="35.5703125" style="1" customWidth="1"/>
    <col min="12035" max="12035" width="5" style="1" customWidth="1"/>
    <col min="12036" max="12036" width="5.7109375" style="1" customWidth="1"/>
    <col min="12037" max="12288" width="11.42578125" style="1"/>
    <col min="12289" max="12289" width="55.140625" style="1" customWidth="1"/>
    <col min="12290" max="12290" width="35.5703125" style="1" customWidth="1"/>
    <col min="12291" max="12291" width="5" style="1" customWidth="1"/>
    <col min="12292" max="12292" width="5.7109375" style="1" customWidth="1"/>
    <col min="12293" max="12544" width="11.42578125" style="1"/>
    <col min="12545" max="12545" width="55.140625" style="1" customWidth="1"/>
    <col min="12546" max="12546" width="35.5703125" style="1" customWidth="1"/>
    <col min="12547" max="12547" width="5" style="1" customWidth="1"/>
    <col min="12548" max="12548" width="5.7109375" style="1" customWidth="1"/>
    <col min="12549" max="12800" width="11.42578125" style="1"/>
    <col min="12801" max="12801" width="55.140625" style="1" customWidth="1"/>
    <col min="12802" max="12802" width="35.5703125" style="1" customWidth="1"/>
    <col min="12803" max="12803" width="5" style="1" customWidth="1"/>
    <col min="12804" max="12804" width="5.7109375" style="1" customWidth="1"/>
    <col min="12805" max="13056" width="11.42578125" style="1"/>
    <col min="13057" max="13057" width="55.140625" style="1" customWidth="1"/>
    <col min="13058" max="13058" width="35.5703125" style="1" customWidth="1"/>
    <col min="13059" max="13059" width="5" style="1" customWidth="1"/>
    <col min="13060" max="13060" width="5.7109375" style="1" customWidth="1"/>
    <col min="13061" max="13312" width="11.42578125" style="1"/>
    <col min="13313" max="13313" width="55.140625" style="1" customWidth="1"/>
    <col min="13314" max="13314" width="35.5703125" style="1" customWidth="1"/>
    <col min="13315" max="13315" width="5" style="1" customWidth="1"/>
    <col min="13316" max="13316" width="5.7109375" style="1" customWidth="1"/>
    <col min="13317" max="13568" width="11.42578125" style="1"/>
    <col min="13569" max="13569" width="55.140625" style="1" customWidth="1"/>
    <col min="13570" max="13570" width="35.5703125" style="1" customWidth="1"/>
    <col min="13571" max="13571" width="5" style="1" customWidth="1"/>
    <col min="13572" max="13572" width="5.7109375" style="1" customWidth="1"/>
    <col min="13573" max="13824" width="11.42578125" style="1"/>
    <col min="13825" max="13825" width="55.140625" style="1" customWidth="1"/>
    <col min="13826" max="13826" width="35.5703125" style="1" customWidth="1"/>
    <col min="13827" max="13827" width="5" style="1" customWidth="1"/>
    <col min="13828" max="13828" width="5.7109375" style="1" customWidth="1"/>
    <col min="13829" max="14080" width="11.42578125" style="1"/>
    <col min="14081" max="14081" width="55.140625" style="1" customWidth="1"/>
    <col min="14082" max="14082" width="35.5703125" style="1" customWidth="1"/>
    <col min="14083" max="14083" width="5" style="1" customWidth="1"/>
    <col min="14084" max="14084" width="5.7109375" style="1" customWidth="1"/>
    <col min="14085" max="14336" width="11.42578125" style="1"/>
    <col min="14337" max="14337" width="55.140625" style="1" customWidth="1"/>
    <col min="14338" max="14338" width="35.5703125" style="1" customWidth="1"/>
    <col min="14339" max="14339" width="5" style="1" customWidth="1"/>
    <col min="14340" max="14340" width="5.7109375" style="1" customWidth="1"/>
    <col min="14341" max="14592" width="11.42578125" style="1"/>
    <col min="14593" max="14593" width="55.140625" style="1" customWidth="1"/>
    <col min="14594" max="14594" width="35.5703125" style="1" customWidth="1"/>
    <col min="14595" max="14595" width="5" style="1" customWidth="1"/>
    <col min="14596" max="14596" width="5.7109375" style="1" customWidth="1"/>
    <col min="14597" max="14848" width="11.42578125" style="1"/>
    <col min="14849" max="14849" width="55.140625" style="1" customWidth="1"/>
    <col min="14850" max="14850" width="35.5703125" style="1" customWidth="1"/>
    <col min="14851" max="14851" width="5" style="1" customWidth="1"/>
    <col min="14852" max="14852" width="5.7109375" style="1" customWidth="1"/>
    <col min="14853" max="15104" width="11.42578125" style="1"/>
    <col min="15105" max="15105" width="55.140625" style="1" customWidth="1"/>
    <col min="15106" max="15106" width="35.5703125" style="1" customWidth="1"/>
    <col min="15107" max="15107" width="5" style="1" customWidth="1"/>
    <col min="15108" max="15108" width="5.7109375" style="1" customWidth="1"/>
    <col min="15109" max="15360" width="11.42578125" style="1"/>
    <col min="15361" max="15361" width="55.140625" style="1" customWidth="1"/>
    <col min="15362" max="15362" width="35.5703125" style="1" customWidth="1"/>
    <col min="15363" max="15363" width="5" style="1" customWidth="1"/>
    <col min="15364" max="15364" width="5.7109375" style="1" customWidth="1"/>
    <col min="15365" max="15616" width="11.42578125" style="1"/>
    <col min="15617" max="15617" width="55.140625" style="1" customWidth="1"/>
    <col min="15618" max="15618" width="35.5703125" style="1" customWidth="1"/>
    <col min="15619" max="15619" width="5" style="1" customWidth="1"/>
    <col min="15620" max="15620" width="5.7109375" style="1" customWidth="1"/>
    <col min="15621" max="15872" width="11.42578125" style="1"/>
    <col min="15873" max="15873" width="55.140625" style="1" customWidth="1"/>
    <col min="15874" max="15874" width="35.5703125" style="1" customWidth="1"/>
    <col min="15875" max="15875" width="5" style="1" customWidth="1"/>
    <col min="15876" max="15876" width="5.7109375" style="1" customWidth="1"/>
    <col min="15877" max="16128" width="11.42578125" style="1"/>
    <col min="16129" max="16129" width="55.140625" style="1" customWidth="1"/>
    <col min="16130" max="16130" width="35.5703125" style="1" customWidth="1"/>
    <col min="16131" max="16131" width="5" style="1" customWidth="1"/>
    <col min="16132" max="16132" width="5.7109375" style="1" customWidth="1"/>
    <col min="16133" max="16384" width="11.42578125" style="1"/>
  </cols>
  <sheetData>
    <row r="1" spans="1:256" customFormat="1" ht="18.75" x14ac:dyDescent="0.25">
      <c r="A1" s="204" t="s">
        <v>80</v>
      </c>
      <c r="B1" s="205"/>
      <c r="C1" s="205"/>
      <c r="D1" s="206"/>
    </row>
    <row r="2" spans="1:256" customFormat="1" ht="42" customHeight="1" x14ac:dyDescent="0.25">
      <c r="A2" s="207" t="s">
        <v>81</v>
      </c>
      <c r="B2" s="208"/>
      <c r="C2" s="208"/>
      <c r="D2" s="209"/>
    </row>
    <row r="3" spans="1:256" customFormat="1" ht="53.25" customHeight="1" x14ac:dyDescent="0.25">
      <c r="A3" s="210" t="s">
        <v>76</v>
      </c>
      <c r="B3" s="211"/>
      <c r="C3" s="211"/>
      <c r="D3" s="212"/>
    </row>
    <row r="4" spans="1:256" customFormat="1" x14ac:dyDescent="0.25">
      <c r="A4" s="213" t="s">
        <v>82</v>
      </c>
      <c r="B4" s="214"/>
      <c r="C4" s="214"/>
      <c r="D4" s="215"/>
    </row>
    <row r="5" spans="1:256" customFormat="1" ht="15.75" x14ac:dyDescent="0.25">
      <c r="A5" s="216" t="s">
        <v>83</v>
      </c>
      <c r="B5" s="217"/>
      <c r="C5" s="217"/>
      <c r="D5" s="218"/>
    </row>
    <row r="6" spans="1:256" x14ac:dyDescent="0.25">
      <c r="A6" s="223" t="s">
        <v>133</v>
      </c>
      <c r="B6" s="224"/>
      <c r="C6" s="63"/>
      <c r="D6" s="6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x14ac:dyDescent="0.25">
      <c r="A7" s="225" t="s">
        <v>84</v>
      </c>
      <c r="B7" s="226"/>
      <c r="C7" s="64">
        <v>1</v>
      </c>
      <c r="D7" s="61"/>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x14ac:dyDescent="0.25">
      <c r="A8" s="221" t="s">
        <v>85</v>
      </c>
      <c r="B8" s="222"/>
      <c r="C8" s="64">
        <v>2</v>
      </c>
      <c r="D8" s="6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x14ac:dyDescent="0.25">
      <c r="A9" s="227" t="s">
        <v>86</v>
      </c>
      <c r="B9" s="228"/>
      <c r="C9" s="64"/>
      <c r="D9" s="6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5" customHeight="1" x14ac:dyDescent="0.25">
      <c r="A10" s="229" t="s">
        <v>87</v>
      </c>
      <c r="B10" s="230"/>
      <c r="C10" s="64">
        <v>3</v>
      </c>
      <c r="D10" s="61"/>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x14ac:dyDescent="0.25">
      <c r="A11" s="219" t="s">
        <v>88</v>
      </c>
      <c r="B11" s="231"/>
      <c r="C11" s="64">
        <v>4</v>
      </c>
      <c r="D11" s="6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x14ac:dyDescent="0.25">
      <c r="A12" s="232" t="s">
        <v>89</v>
      </c>
      <c r="B12" s="233"/>
      <c r="C12" s="64">
        <v>5</v>
      </c>
      <c r="D12" s="61"/>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x14ac:dyDescent="0.25">
      <c r="A13" s="232" t="s">
        <v>90</v>
      </c>
      <c r="B13" s="233"/>
      <c r="C13" s="64">
        <v>6</v>
      </c>
      <c r="D13" s="61"/>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 customHeight="1" x14ac:dyDescent="0.25">
      <c r="A14" s="219" t="s">
        <v>91</v>
      </c>
      <c r="B14" s="231"/>
      <c r="C14" s="64">
        <v>7</v>
      </c>
      <c r="D14" s="6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5" customHeight="1" x14ac:dyDescent="0.25">
      <c r="A15" s="234" t="s">
        <v>92</v>
      </c>
      <c r="B15" s="235"/>
      <c r="C15" s="64"/>
      <c r="D15" s="6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x14ac:dyDescent="0.25">
      <c r="A16" s="229" t="s">
        <v>93</v>
      </c>
      <c r="B16" s="230"/>
      <c r="C16" s="64">
        <v>8</v>
      </c>
      <c r="D16" s="6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x14ac:dyDescent="0.25">
      <c r="A17" s="219" t="s">
        <v>94</v>
      </c>
      <c r="B17" s="231"/>
      <c r="C17" s="64">
        <v>9</v>
      </c>
      <c r="D17" s="6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x14ac:dyDescent="0.25">
      <c r="A18" s="236" t="s">
        <v>95</v>
      </c>
      <c r="B18" s="237"/>
      <c r="C18" s="64">
        <v>10</v>
      </c>
      <c r="D18" s="6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27" customHeight="1" x14ac:dyDescent="0.25">
      <c r="A19" s="234" t="s">
        <v>96</v>
      </c>
      <c r="B19" s="235"/>
      <c r="C19" s="64">
        <v>11</v>
      </c>
      <c r="D19" s="61"/>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x14ac:dyDescent="0.25">
      <c r="A20" s="238" t="s">
        <v>97</v>
      </c>
      <c r="B20" s="239"/>
      <c r="C20" s="64"/>
      <c r="D20" s="61"/>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5" customHeight="1" x14ac:dyDescent="0.25">
      <c r="A21" s="229" t="s">
        <v>98</v>
      </c>
      <c r="B21" s="230"/>
      <c r="C21" s="64">
        <v>12</v>
      </c>
      <c r="D21" s="6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x14ac:dyDescent="0.25">
      <c r="A22" s="219" t="s">
        <v>99</v>
      </c>
      <c r="B22" s="231"/>
      <c r="C22" s="64">
        <v>13</v>
      </c>
      <c r="D22" s="6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x14ac:dyDescent="0.25">
      <c r="A23" s="234" t="s">
        <v>100</v>
      </c>
      <c r="B23" s="235"/>
      <c r="C23" s="64"/>
      <c r="D23" s="6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x14ac:dyDescent="0.25">
      <c r="A24" s="219" t="s">
        <v>101</v>
      </c>
      <c r="B24" s="231"/>
      <c r="C24" s="64">
        <v>14</v>
      </c>
      <c r="D24" s="6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x14ac:dyDescent="0.25">
      <c r="A25" s="219" t="s">
        <v>102</v>
      </c>
      <c r="B25" s="231"/>
      <c r="C25" s="64">
        <v>15</v>
      </c>
      <c r="D25" s="6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x14ac:dyDescent="0.25">
      <c r="A26" s="219" t="s">
        <v>103</v>
      </c>
      <c r="B26" s="231"/>
      <c r="C26" s="64">
        <v>16</v>
      </c>
      <c r="D26" s="6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x14ac:dyDescent="0.25">
      <c r="A27" s="219" t="s">
        <v>104</v>
      </c>
      <c r="B27" s="231"/>
      <c r="C27" s="64">
        <v>17</v>
      </c>
      <c r="D27" s="61"/>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x14ac:dyDescent="0.25">
      <c r="A28" s="219" t="s">
        <v>105</v>
      </c>
      <c r="B28" s="231"/>
      <c r="C28" s="64">
        <v>18</v>
      </c>
      <c r="D28" s="61"/>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x14ac:dyDescent="0.25">
      <c r="A29" s="238" t="s">
        <v>106</v>
      </c>
      <c r="B29" s="239"/>
      <c r="C29" s="65">
        <v>19</v>
      </c>
      <c r="D29" s="61"/>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24" customHeight="1" x14ac:dyDescent="0.25">
      <c r="A30" s="238" t="s">
        <v>107</v>
      </c>
      <c r="B30" s="239"/>
      <c r="C30" s="65"/>
      <c r="D30" s="61"/>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x14ac:dyDescent="0.25">
      <c r="A31" s="219" t="s">
        <v>108</v>
      </c>
      <c r="B31" s="220"/>
      <c r="C31" s="65">
        <v>20</v>
      </c>
      <c r="D31" s="6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x14ac:dyDescent="0.25">
      <c r="A32" s="219" t="s">
        <v>109</v>
      </c>
      <c r="B32" s="220"/>
      <c r="C32" s="65">
        <v>21</v>
      </c>
      <c r="D32" s="6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x14ac:dyDescent="0.25">
      <c r="A33" s="219" t="s">
        <v>110</v>
      </c>
      <c r="B33" s="220"/>
      <c r="C33" s="64">
        <v>22</v>
      </c>
      <c r="D33" s="6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5.75" x14ac:dyDescent="0.25">
      <c r="A34" s="240" t="s">
        <v>111</v>
      </c>
      <c r="B34" s="241"/>
      <c r="C34" s="241"/>
      <c r="D34" s="24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5" customHeight="1" x14ac:dyDescent="0.25">
      <c r="A35" s="243" t="s">
        <v>112</v>
      </c>
      <c r="B35" s="244"/>
      <c r="C35" s="66">
        <v>23</v>
      </c>
      <c r="D35" s="6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5" customHeight="1" x14ac:dyDescent="0.25">
      <c r="A36" s="245" t="s">
        <v>73</v>
      </c>
      <c r="B36" s="246"/>
      <c r="C36" s="64"/>
      <c r="D36" s="6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x14ac:dyDescent="0.25">
      <c r="A37" s="219" t="s">
        <v>113</v>
      </c>
      <c r="B37" s="231"/>
      <c r="C37" s="64">
        <v>24</v>
      </c>
      <c r="D37" s="6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5" customHeight="1" x14ac:dyDescent="0.25">
      <c r="A38" s="247" t="s">
        <v>114</v>
      </c>
      <c r="B38" s="248"/>
      <c r="C38" s="64">
        <v>25</v>
      </c>
      <c r="D38" s="6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x14ac:dyDescent="0.25">
      <c r="A39" s="249" t="s">
        <v>115</v>
      </c>
      <c r="B39" s="250"/>
      <c r="C39" s="64">
        <v>26</v>
      </c>
      <c r="D39" s="6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x14ac:dyDescent="0.25">
      <c r="A40" s="225" t="s">
        <v>116</v>
      </c>
      <c r="B40" s="226"/>
      <c r="C40" s="64">
        <v>27</v>
      </c>
      <c r="D40" s="61"/>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x14ac:dyDescent="0.25">
      <c r="A41" s="225" t="s">
        <v>117</v>
      </c>
      <c r="B41" s="226"/>
      <c r="C41" s="64">
        <v>28</v>
      </c>
      <c r="D41" s="6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x14ac:dyDescent="0.25">
      <c r="A42" s="225" t="s">
        <v>118</v>
      </c>
      <c r="B42" s="226"/>
      <c r="C42" s="64">
        <v>29</v>
      </c>
      <c r="D42" s="61"/>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x14ac:dyDescent="0.25">
      <c r="A43" s="225" t="s">
        <v>119</v>
      </c>
      <c r="B43" s="226"/>
      <c r="C43" s="64">
        <v>30</v>
      </c>
      <c r="D43" s="61"/>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x14ac:dyDescent="0.25">
      <c r="A44" s="225" t="s">
        <v>120</v>
      </c>
      <c r="B44" s="226"/>
      <c r="C44" s="64">
        <v>31</v>
      </c>
      <c r="D44" s="61"/>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x14ac:dyDescent="0.25">
      <c r="A45" s="251" t="s">
        <v>121</v>
      </c>
      <c r="B45" s="252"/>
      <c r="C45" s="64">
        <v>32</v>
      </c>
      <c r="D45" s="61"/>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x14ac:dyDescent="0.25">
      <c r="A46" s="253" t="s">
        <v>122</v>
      </c>
      <c r="B46" s="254"/>
      <c r="C46" s="64">
        <v>33</v>
      </c>
      <c r="D46" s="61"/>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2.75" customHeight="1" x14ac:dyDescent="0.25">
      <c r="A47" s="255" t="s">
        <v>123</v>
      </c>
      <c r="B47" s="256"/>
      <c r="C47" s="256"/>
      <c r="D47" s="257"/>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12.75" customHeight="1" x14ac:dyDescent="0.25">
      <c r="A48" s="258"/>
      <c r="B48" s="259"/>
      <c r="C48" s="259"/>
      <c r="D48" s="260"/>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12.75" customHeight="1" x14ac:dyDescent="0.25">
      <c r="A49" s="258"/>
      <c r="B49" s="259"/>
      <c r="C49" s="259"/>
      <c r="D49" s="260"/>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x14ac:dyDescent="0.25">
      <c r="A50" s="261"/>
      <c r="B50" s="262"/>
      <c r="C50" s="262"/>
      <c r="D50" s="263"/>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sheetData>
  <sheetProtection algorithmName="SHA-512" hashValue="qvOH9KTAc/CTKQdRgGDRBEU06lIz/RTGgCltBkUffkl0lf47PjoWP50egjHjCjsX1W/AHh/wpScbiNfcXjI1pg==" saltValue="ZVBvQYivwTgA3CREWpb/JQ==" spinCount="100000" sheet="1" objects="1" scenarios="1"/>
  <mergeCells count="47">
    <mergeCell ref="A42:B42"/>
    <mergeCell ref="A43:B43"/>
    <mergeCell ref="A45:B45"/>
    <mergeCell ref="A46:B46"/>
    <mergeCell ref="A47:D50"/>
    <mergeCell ref="A44:B44"/>
    <mergeCell ref="A37:B37"/>
    <mergeCell ref="A38:B38"/>
    <mergeCell ref="A39:B39"/>
    <mergeCell ref="A40:B40"/>
    <mergeCell ref="A41:B41"/>
    <mergeCell ref="A32:B32"/>
    <mergeCell ref="A33:B33"/>
    <mergeCell ref="A34:D34"/>
    <mergeCell ref="A35:B35"/>
    <mergeCell ref="A36:B36"/>
    <mergeCell ref="A26:B26"/>
    <mergeCell ref="A27:B27"/>
    <mergeCell ref="A28:B28"/>
    <mergeCell ref="A29:B29"/>
    <mergeCell ref="A30:B30"/>
    <mergeCell ref="A21:B21"/>
    <mergeCell ref="A22:B22"/>
    <mergeCell ref="A23:B23"/>
    <mergeCell ref="A24:B24"/>
    <mergeCell ref="A25:B25"/>
    <mergeCell ref="A31:B31"/>
    <mergeCell ref="A8:B8"/>
    <mergeCell ref="A6:B6"/>
    <mergeCell ref="A7:B7"/>
    <mergeCell ref="A9:B9"/>
    <mergeCell ref="A10:B10"/>
    <mergeCell ref="A11:B11"/>
    <mergeCell ref="A12:B12"/>
    <mergeCell ref="A13:B13"/>
    <mergeCell ref="A14:B14"/>
    <mergeCell ref="A15:B15"/>
    <mergeCell ref="A16:B16"/>
    <mergeCell ref="A17:B17"/>
    <mergeCell ref="A18:B18"/>
    <mergeCell ref="A19:B19"/>
    <mergeCell ref="A20:B20"/>
    <mergeCell ref="A1:D1"/>
    <mergeCell ref="A2:D2"/>
    <mergeCell ref="A3:D3"/>
    <mergeCell ref="A4:D4"/>
    <mergeCell ref="A5:D5"/>
  </mergeCells>
  <pageMargins left="0.27559055118110237" right="0.27559055118110237"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Garde</vt:lpstr>
      <vt:lpstr>CRF</vt:lpstr>
      <vt:lpstr>CRA</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OCCE YONNE</cp:lastModifiedBy>
  <cp:lastPrinted>2024-06-27T12:41:12Z</cp:lastPrinted>
  <dcterms:created xsi:type="dcterms:W3CDTF">2012-11-14T13:41:42Z</dcterms:created>
  <dcterms:modified xsi:type="dcterms:W3CDTF">2025-03-24T10:39:48Z</dcterms:modified>
</cp:coreProperties>
</file>